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'Sheet1'!$A$1:$Z$55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44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Lowest points down.  Free December match.</t>
        </r>
      </text>
    </comment>
    <comment ref="N13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-3 SECONDS BONUS</t>
        </r>
      </text>
    </comment>
    <comment ref="G51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DNF</t>
        </r>
      </text>
    </comment>
  </commentList>
</comments>
</file>

<file path=xl/sharedStrings.xml><?xml version="1.0" encoding="utf-8"?>
<sst xmlns="http://schemas.openxmlformats.org/spreadsheetml/2006/main" count="159" uniqueCount="68">
  <si>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</si>
  <si>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</si>
  <si>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</si>
  <si>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</si>
  <si>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</si>
  <si>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</si>
  <si>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</si>
  <si>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</si>
  <si>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</si>
  <si>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</si>
  <si>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SSR</t>
  </si>
  <si>
    <t>SSP</t>
  </si>
  <si>
    <t>ESP</t>
  </si>
  <si>
    <t>CDP</t>
  </si>
  <si>
    <t>MASTER</t>
  </si>
  <si>
    <t>BEN P</t>
  </si>
  <si>
    <t>TOTAL TIME</t>
  </si>
  <si>
    <t>TOTAL POINTS DOWN</t>
  </si>
  <si>
    <t>CLASS</t>
  </si>
  <si>
    <t>STAGE 6</t>
  </si>
  <si>
    <t>CHUCK D</t>
  </si>
  <si>
    <t>MICK M</t>
  </si>
  <si>
    <t>DOC P</t>
  </si>
  <si>
    <t>NOVICE</t>
  </si>
  <si>
    <t>SHARPSHOOTER</t>
  </si>
  <si>
    <t>MARKSMAN</t>
  </si>
  <si>
    <t>UNCLASSIFIED</t>
  </si>
  <si>
    <t>KARL A</t>
  </si>
  <si>
    <t>CLASSIFIER MATCH</t>
  </si>
  <si>
    <t>KERRY B</t>
  </si>
  <si>
    <t>ESR</t>
  </si>
  <si>
    <t>JOHN C</t>
  </si>
  <si>
    <t>STEVE F</t>
  </si>
  <si>
    <t>SEAN A</t>
  </si>
  <si>
    <t>SANDRA A</t>
  </si>
  <si>
    <t>DONALD M</t>
  </si>
  <si>
    <t>TOM M</t>
  </si>
  <si>
    <t>BOB D</t>
  </si>
  <si>
    <t>TONY B</t>
  </si>
  <si>
    <t>SCOTT W</t>
  </si>
  <si>
    <t>RICK B</t>
  </si>
  <si>
    <t>HUGH B</t>
  </si>
  <si>
    <t>GREG D</t>
  </si>
  <si>
    <t>JEFF F</t>
  </si>
  <si>
    <t>CORY H</t>
  </si>
  <si>
    <t>TONY M</t>
  </si>
  <si>
    <t>ERIC H</t>
  </si>
  <si>
    <t>MARA M</t>
  </si>
  <si>
    <t>BONNIE R</t>
  </si>
  <si>
    <t>SANDRA S</t>
  </si>
  <si>
    <t>CY S</t>
  </si>
  <si>
    <t>NICK H</t>
  </si>
  <si>
    <t>ARA M</t>
  </si>
  <si>
    <t>BRETT S</t>
  </si>
  <si>
    <t>GARY M</t>
  </si>
  <si>
    <t xml:space="preserve">SSP </t>
  </si>
  <si>
    <t>RIFLE SIDE MATCH</t>
  </si>
  <si>
    <t>OPTIC</t>
  </si>
  <si>
    <t>IRON</t>
  </si>
  <si>
    <t>COREY H</t>
  </si>
  <si>
    <t>18 NOVEMBER 2007, PUEBLO IDPA MATCH</t>
  </si>
  <si>
    <t>HOSER F</t>
  </si>
  <si>
    <t>TIM C</t>
  </si>
  <si>
    <t>NINJA GURU</t>
  </si>
  <si>
    <t>TERRY G</t>
  </si>
  <si>
    <t>JUDD S</t>
  </si>
  <si>
    <t>DON P</t>
  </si>
  <si>
    <t>JOHN 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</si>
</sst>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8" fontId="0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68" fontId="1" fillId="0" borderId="1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9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168" fontId="1" fillId="0" borderId="24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68" fontId="1" fillId="0" borderId="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2" fontId="0" fillId="0" borderId="6" xfId="0" applyNumberForma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2" fontId="0" fillId="0" borderId="4" xfId="0" applyNumberFormat="1" applyFill="1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 vertical="center"/>
    </xf>
    <xf numFmtId="168" fontId="0" fillId="0" borderId="31" xfId="0" applyNumberFormat="1" applyFont="1" applyFill="1" applyBorder="1" applyAlignment="1">
      <alignment horizontal="center" vertical="center"/>
    </xf>
    <xf numFmtId="168" fontId="0" fillId="0" borderId="32" xfId="0" applyNumberFormat="1" applyFont="1" applyFill="1" applyBorder="1" applyAlignment="1">
      <alignment horizontal="center" vertical="center"/>
    </xf>
    <xf numFmtId="168" fontId="0" fillId="0" borderId="33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center" vertical="center"/>
    </xf>
    <xf numFmtId="168" fontId="0" fillId="0" borderId="36" xfId="0" applyNumberFormat="1" applyFont="1" applyFill="1" applyBorder="1" applyAlignment="1">
      <alignment horizontal="center" vertical="center"/>
    </xf>
    <xf numFmtId="168" fontId="0" fillId="0" borderId="37" xfId="0" applyNumberFormat="1" applyFont="1" applyFill="1" applyBorder="1" applyAlignment="1">
      <alignment horizontal="center" vertical="center"/>
    </xf>
    <xf numFmtId="15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5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" fontId="3" fillId="2" borderId="46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15" fontId="2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8" fontId="0" fillId="2" borderId="24" xfId="0" applyNumberFormat="1" applyFont="1" applyFill="1" applyBorder="1" applyAlignment="1">
      <alignment horizontal="center" vertical="center"/>
    </xf>
    <xf numFmtId="168" fontId="0" fillId="2" borderId="55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68" fontId="1" fillId="0" borderId="56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Z55" sqref="A1:Z55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8" customWidth="1"/>
    <col min="4" max="4" width="17.57421875" style="8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1" customWidth="1"/>
    <col min="27" max="16384" width="9.140625" style="1" customWidth="1"/>
  </cols>
  <sheetData>
    <row r="1" spans="1:26" s="4" customFormat="1" ht="12.75" customHeight="1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s="3" customFormat="1" ht="26.2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" customHeight="1">
      <c r="A3" s="124"/>
      <c r="B3" s="125" t="s">
        <v>0</v>
      </c>
      <c r="C3" s="126" t="s">
        <v>1</v>
      </c>
      <c r="D3" s="127" t="s">
        <v>18</v>
      </c>
      <c r="E3" s="128" t="s">
        <v>2</v>
      </c>
      <c r="F3" s="129"/>
      <c r="G3" s="130"/>
      <c r="H3" s="128" t="s">
        <v>3</v>
      </c>
      <c r="I3" s="129"/>
      <c r="J3" s="130"/>
      <c r="K3" s="128" t="s">
        <v>4</v>
      </c>
      <c r="L3" s="129"/>
      <c r="M3" s="130"/>
      <c r="N3" s="128" t="s">
        <v>5</v>
      </c>
      <c r="O3" s="129"/>
      <c r="P3" s="130"/>
      <c r="Q3" s="128" t="s">
        <v>6</v>
      </c>
      <c r="R3" s="129"/>
      <c r="S3" s="130"/>
      <c r="T3" s="129"/>
      <c r="U3" s="129"/>
      <c r="V3" s="128" t="s">
        <v>19</v>
      </c>
      <c r="W3" s="129"/>
      <c r="X3" s="129"/>
      <c r="Y3" s="131" t="s">
        <v>16</v>
      </c>
      <c r="Z3" s="132" t="s">
        <v>17</v>
      </c>
    </row>
    <row r="4" spans="1:26" ht="13.5" customHeight="1" thickBot="1">
      <c r="A4" s="133"/>
      <c r="B4" s="134"/>
      <c r="C4" s="135"/>
      <c r="D4" s="136"/>
      <c r="E4" s="137" t="s">
        <v>8</v>
      </c>
      <c r="F4" s="138" t="s">
        <v>9</v>
      </c>
      <c r="G4" s="139" t="s">
        <v>7</v>
      </c>
      <c r="H4" s="137" t="s">
        <v>8</v>
      </c>
      <c r="I4" s="138" t="s">
        <v>9</v>
      </c>
      <c r="J4" s="139" t="s">
        <v>7</v>
      </c>
      <c r="K4" s="137" t="s">
        <v>8</v>
      </c>
      <c r="L4" s="138" t="s">
        <v>9</v>
      </c>
      <c r="M4" s="139" t="s">
        <v>7</v>
      </c>
      <c r="N4" s="137" t="s">
        <v>8</v>
      </c>
      <c r="O4" s="138" t="s">
        <v>9</v>
      </c>
      <c r="P4" s="139" t="s">
        <v>7</v>
      </c>
      <c r="Q4" s="137" t="s">
        <v>8</v>
      </c>
      <c r="R4" s="138" t="s">
        <v>9</v>
      </c>
      <c r="S4" s="139" t="s">
        <v>7</v>
      </c>
      <c r="T4" s="140"/>
      <c r="U4" s="141"/>
      <c r="V4" s="137" t="s">
        <v>8</v>
      </c>
      <c r="W4" s="138" t="s">
        <v>9</v>
      </c>
      <c r="X4" s="141" t="s">
        <v>7</v>
      </c>
      <c r="Y4" s="142"/>
      <c r="Z4" s="143"/>
    </row>
    <row r="5" spans="1:26" s="37" customFormat="1" ht="12.75" customHeight="1">
      <c r="A5" s="68"/>
      <c r="B5" s="90" t="s">
        <v>42</v>
      </c>
      <c r="C5" s="49" t="s">
        <v>13</v>
      </c>
      <c r="D5" s="49" t="s">
        <v>25</v>
      </c>
      <c r="E5" s="91">
        <v>31.63</v>
      </c>
      <c r="F5" s="49">
        <v>0</v>
      </c>
      <c r="G5" s="41">
        <f>E5+(F5/2)</f>
        <v>31.63</v>
      </c>
      <c r="H5" s="49">
        <v>5.39</v>
      </c>
      <c r="I5" s="49">
        <v>1</v>
      </c>
      <c r="J5" s="41">
        <f>H5+(I5/2)</f>
        <v>5.89</v>
      </c>
      <c r="K5" s="49">
        <v>17.26</v>
      </c>
      <c r="L5" s="49">
        <v>3</v>
      </c>
      <c r="M5" s="41">
        <f>K5+(L5/2)</f>
        <v>18.76</v>
      </c>
      <c r="N5" s="49">
        <v>39.84</v>
      </c>
      <c r="O5" s="49">
        <v>6</v>
      </c>
      <c r="P5" s="41">
        <f>N5+(O5/2)</f>
        <v>42.84</v>
      </c>
      <c r="Q5" s="49">
        <v>49.49</v>
      </c>
      <c r="R5" s="49">
        <v>1</v>
      </c>
      <c r="S5" s="41">
        <f>Q5+(R5/2)</f>
        <v>49.99</v>
      </c>
      <c r="T5" s="49"/>
      <c r="U5" s="41"/>
      <c r="V5" s="41">
        <v>8.78</v>
      </c>
      <c r="W5" s="42">
        <v>0</v>
      </c>
      <c r="X5" s="41">
        <f>V5+(W5/2)</f>
        <v>8.78</v>
      </c>
      <c r="Y5" s="92">
        <f>G5+J5+M5+P5+S5+X5</f>
        <v>157.89000000000001</v>
      </c>
      <c r="Z5" s="85">
        <f>SUM(F5,I5,L5,O5,R5,W5)</f>
        <v>11</v>
      </c>
    </row>
    <row r="6" spans="1:26" s="37" customFormat="1" ht="12.75" customHeight="1">
      <c r="A6" s="68"/>
      <c r="B6" s="24" t="s">
        <v>31</v>
      </c>
      <c r="C6" s="12" t="s">
        <v>13</v>
      </c>
      <c r="D6" s="12" t="s">
        <v>25</v>
      </c>
      <c r="E6" s="14">
        <v>31.89</v>
      </c>
      <c r="F6" s="15">
        <v>1</v>
      </c>
      <c r="G6" s="14">
        <f>E6+(F6/2)</f>
        <v>32.39</v>
      </c>
      <c r="H6" s="14">
        <v>4.34</v>
      </c>
      <c r="I6" s="15">
        <v>0</v>
      </c>
      <c r="J6" s="14">
        <f>H6+(I6/2)</f>
        <v>4.34</v>
      </c>
      <c r="K6" s="14">
        <v>21.26</v>
      </c>
      <c r="L6" s="15">
        <v>0</v>
      </c>
      <c r="M6" s="14">
        <f>K6+(L6/2)</f>
        <v>21.26</v>
      </c>
      <c r="N6" s="14">
        <v>39.8</v>
      </c>
      <c r="O6" s="15">
        <v>10</v>
      </c>
      <c r="P6" s="14">
        <f>N6+(O6/2)</f>
        <v>44.8</v>
      </c>
      <c r="Q6" s="14">
        <v>45.97</v>
      </c>
      <c r="R6" s="15">
        <v>8</v>
      </c>
      <c r="S6" s="14">
        <f>Q6+(R6/2)</f>
        <v>49.97</v>
      </c>
      <c r="T6" s="14"/>
      <c r="U6" s="14"/>
      <c r="V6" s="14">
        <v>5.43</v>
      </c>
      <c r="W6" s="15">
        <v>0</v>
      </c>
      <c r="X6" s="14">
        <f>V6+(W6/2)</f>
        <v>5.43</v>
      </c>
      <c r="Y6" s="86">
        <f>G6+J6+M6+P6+S6+X6</f>
        <v>158.19</v>
      </c>
      <c r="Z6" s="69">
        <f>SUM(F6,I6,L6,O6,R6,W6)</f>
        <v>19</v>
      </c>
    </row>
    <row r="7" spans="1:26" ht="13.5" customHeight="1">
      <c r="A7" s="10"/>
      <c r="B7" s="34" t="s">
        <v>37</v>
      </c>
      <c r="C7" s="35" t="s">
        <v>13</v>
      </c>
      <c r="D7" s="35" t="s">
        <v>25</v>
      </c>
      <c r="E7" s="35">
        <v>32.73</v>
      </c>
      <c r="F7" s="36">
        <v>0</v>
      </c>
      <c r="G7" s="14">
        <f>E7+(F7/2)</f>
        <v>32.73</v>
      </c>
      <c r="H7" s="35">
        <v>5.49</v>
      </c>
      <c r="I7" s="36">
        <v>3</v>
      </c>
      <c r="J7" s="14">
        <f>H7+(I7/2)</f>
        <v>6.99</v>
      </c>
      <c r="K7" s="35">
        <v>22.75</v>
      </c>
      <c r="L7" s="36">
        <v>2</v>
      </c>
      <c r="M7" s="14">
        <f>K7+(L7/2)</f>
        <v>23.75</v>
      </c>
      <c r="N7" s="35">
        <v>39.7</v>
      </c>
      <c r="O7" s="36">
        <v>6</v>
      </c>
      <c r="P7" s="14">
        <f>N7+(O7/2)</f>
        <v>42.7</v>
      </c>
      <c r="Q7" s="35">
        <v>51</v>
      </c>
      <c r="R7" s="36">
        <v>2</v>
      </c>
      <c r="S7" s="14">
        <f>Q7+(R7/2)</f>
        <v>52</v>
      </c>
      <c r="T7" s="35"/>
      <c r="U7" s="35"/>
      <c r="V7" s="35">
        <v>5.87</v>
      </c>
      <c r="W7" s="36">
        <v>0</v>
      </c>
      <c r="X7" s="14">
        <f>V7+(W7/2)</f>
        <v>5.87</v>
      </c>
      <c r="Y7" s="86">
        <f>G7+J7+M7+P7+S7+X7</f>
        <v>164.04000000000002</v>
      </c>
      <c r="Z7" s="69">
        <f>SUM(F7,I7,L7,O7,R7,W7)</f>
        <v>13</v>
      </c>
    </row>
    <row r="8" spans="1:26" ht="13.5" customHeight="1">
      <c r="A8" s="10"/>
      <c r="B8" s="24" t="s">
        <v>39</v>
      </c>
      <c r="C8" s="12" t="s">
        <v>13</v>
      </c>
      <c r="D8" s="12" t="s">
        <v>26</v>
      </c>
      <c r="E8" s="14">
        <v>41.3</v>
      </c>
      <c r="F8" s="15">
        <v>0</v>
      </c>
      <c r="G8" s="14">
        <f>E8+(F8/2)</f>
        <v>41.3</v>
      </c>
      <c r="H8" s="14">
        <v>5.94</v>
      </c>
      <c r="I8" s="15">
        <v>6</v>
      </c>
      <c r="J8" s="14">
        <f>H8+(I8/2)</f>
        <v>8.940000000000001</v>
      </c>
      <c r="K8" s="14">
        <v>26.25</v>
      </c>
      <c r="L8" s="15">
        <v>0</v>
      </c>
      <c r="M8" s="14">
        <f>K8+(L8/2)</f>
        <v>26.25</v>
      </c>
      <c r="N8" s="14">
        <v>58.91</v>
      </c>
      <c r="O8" s="15">
        <v>5</v>
      </c>
      <c r="P8" s="14">
        <f>N8+(O8/2)</f>
        <v>61.41</v>
      </c>
      <c r="Q8" s="14">
        <v>56.35</v>
      </c>
      <c r="R8" s="15">
        <v>37</v>
      </c>
      <c r="S8" s="14">
        <f>Q8+(R8/2)</f>
        <v>74.85</v>
      </c>
      <c r="T8" s="14"/>
      <c r="U8" s="14"/>
      <c r="V8" s="14">
        <v>6.37</v>
      </c>
      <c r="W8" s="15">
        <v>0</v>
      </c>
      <c r="X8" s="14">
        <f>V8+(W8/2)</f>
        <v>6.37</v>
      </c>
      <c r="Y8" s="86">
        <f>G8+J8+M8+P8+S8+X8</f>
        <v>219.11999999999998</v>
      </c>
      <c r="Z8" s="69">
        <f>SUM(F8,I8,L8,O8,R8,W8)</f>
        <v>48</v>
      </c>
    </row>
    <row r="9" spans="1:26" ht="12.75" customHeight="1" thickBot="1">
      <c r="A9" s="30"/>
      <c r="B9" s="93" t="s">
        <v>66</v>
      </c>
      <c r="C9" s="25" t="s">
        <v>13</v>
      </c>
      <c r="D9" s="25" t="s">
        <v>26</v>
      </c>
      <c r="E9" s="94">
        <v>60.01</v>
      </c>
      <c r="F9" s="25">
        <v>0</v>
      </c>
      <c r="G9" s="32">
        <f>E9+(F9/2)</f>
        <v>60.01</v>
      </c>
      <c r="H9" s="25">
        <v>11.98</v>
      </c>
      <c r="I9" s="25">
        <v>0</v>
      </c>
      <c r="J9" s="32">
        <f>H9+(I9/2)</f>
        <v>11.98</v>
      </c>
      <c r="K9" s="25">
        <v>30.62</v>
      </c>
      <c r="L9" s="25">
        <v>5</v>
      </c>
      <c r="M9" s="32">
        <f>K9+(L9/2)</f>
        <v>33.120000000000005</v>
      </c>
      <c r="N9" s="25">
        <v>48.7</v>
      </c>
      <c r="O9" s="25">
        <v>32</v>
      </c>
      <c r="P9" s="32">
        <f>N9+(O9/2)</f>
        <v>64.7</v>
      </c>
      <c r="Q9" s="25">
        <v>138.16</v>
      </c>
      <c r="R9" s="25">
        <v>3</v>
      </c>
      <c r="S9" s="32">
        <f>Q9+(R9/2)</f>
        <v>139.66</v>
      </c>
      <c r="T9" s="25"/>
      <c r="U9" s="32"/>
      <c r="V9" s="32">
        <v>19.88</v>
      </c>
      <c r="W9" s="33">
        <v>0</v>
      </c>
      <c r="X9" s="32">
        <f>V9+(W9/2)</f>
        <v>19.88</v>
      </c>
      <c r="Y9" s="95">
        <f>G9+J9+M9+P9+S9+X9</f>
        <v>329.35</v>
      </c>
      <c r="Z9" s="72">
        <f>SUM(F9,I9,L9,O9,R9,W9)</f>
        <v>40</v>
      </c>
    </row>
    <row r="10" spans="1:26" ht="12.75" customHeight="1" thickBot="1">
      <c r="A10" s="30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6"/>
    </row>
    <row r="11" spans="1:26" s="37" customFormat="1" ht="12.75" customHeight="1">
      <c r="A11" s="68"/>
      <c r="B11" s="83" t="s">
        <v>61</v>
      </c>
      <c r="C11" s="84" t="s">
        <v>12</v>
      </c>
      <c r="D11" s="84" t="s">
        <v>14</v>
      </c>
      <c r="E11" s="41">
        <v>13.9</v>
      </c>
      <c r="F11" s="42">
        <v>1</v>
      </c>
      <c r="G11" s="41">
        <f>E11+(F11/2)</f>
        <v>14.4</v>
      </c>
      <c r="H11" s="41">
        <v>4.25</v>
      </c>
      <c r="I11" s="42">
        <v>4</v>
      </c>
      <c r="J11" s="41">
        <f>H11+(I11/2)</f>
        <v>6.25</v>
      </c>
      <c r="K11" s="41">
        <v>10.66</v>
      </c>
      <c r="L11" s="42">
        <v>3</v>
      </c>
      <c r="M11" s="41">
        <f>K11+(L11/2)</f>
        <v>12.16</v>
      </c>
      <c r="N11" s="41">
        <v>19.01</v>
      </c>
      <c r="O11" s="42">
        <v>9</v>
      </c>
      <c r="P11" s="41">
        <f>N11+(O11/2)</f>
        <v>23.51</v>
      </c>
      <c r="Q11" s="41">
        <v>19.58</v>
      </c>
      <c r="R11" s="42">
        <v>4</v>
      </c>
      <c r="S11" s="41">
        <f>Q11+(R11/2)</f>
        <v>21.58</v>
      </c>
      <c r="T11" s="41"/>
      <c r="U11" s="41"/>
      <c r="V11" s="41">
        <v>3.56</v>
      </c>
      <c r="W11" s="42">
        <v>1</v>
      </c>
      <c r="X11" s="41">
        <f>V11+(W11/2)</f>
        <v>4.0600000000000005</v>
      </c>
      <c r="Y11" s="92">
        <f>G11+J11+M11+P11+S11+X11</f>
        <v>81.96000000000001</v>
      </c>
      <c r="Z11" s="85">
        <f>SUM(F11,I11,L11,O11,R11,W11)</f>
        <v>22</v>
      </c>
    </row>
    <row r="12" spans="1:26" ht="12.75" customHeight="1">
      <c r="A12" s="10"/>
      <c r="B12" s="24" t="s">
        <v>15</v>
      </c>
      <c r="C12" s="12" t="s">
        <v>12</v>
      </c>
      <c r="D12" s="12" t="s">
        <v>24</v>
      </c>
      <c r="E12" s="14">
        <v>27.54</v>
      </c>
      <c r="F12" s="15">
        <v>1</v>
      </c>
      <c r="G12" s="14">
        <f>E12+(F12/2)</f>
        <v>28.04</v>
      </c>
      <c r="H12" s="14">
        <v>13.26</v>
      </c>
      <c r="I12" s="15">
        <v>0</v>
      </c>
      <c r="J12" s="14">
        <f>H12+(I12/2)</f>
        <v>13.26</v>
      </c>
      <c r="K12" s="14">
        <v>17.73</v>
      </c>
      <c r="L12" s="15">
        <v>0</v>
      </c>
      <c r="M12" s="14">
        <f>K12+(L12/2)</f>
        <v>17.73</v>
      </c>
      <c r="N12" s="14">
        <v>32.08</v>
      </c>
      <c r="O12" s="15">
        <v>19</v>
      </c>
      <c r="P12" s="14">
        <f>N12+(O12/2)</f>
        <v>41.58</v>
      </c>
      <c r="Q12" s="14">
        <v>42.56</v>
      </c>
      <c r="R12" s="15">
        <v>20</v>
      </c>
      <c r="S12" s="14">
        <f>Q12+(R12/2)</f>
        <v>52.56</v>
      </c>
      <c r="T12" s="14"/>
      <c r="U12" s="14"/>
      <c r="V12" s="14">
        <v>6.59</v>
      </c>
      <c r="W12" s="15">
        <v>0</v>
      </c>
      <c r="X12" s="14">
        <f>V12+(W12/2)</f>
        <v>6.59</v>
      </c>
      <c r="Y12" s="86">
        <f>G12+J12+M12+P12+S12+X12</f>
        <v>159.76000000000002</v>
      </c>
      <c r="Z12" s="69">
        <f>SUM(F12,I12,L12,O12,R12,W12)</f>
        <v>40</v>
      </c>
    </row>
    <row r="13" spans="1:26" ht="12.75" customHeight="1">
      <c r="A13" s="10"/>
      <c r="B13" s="24" t="s">
        <v>64</v>
      </c>
      <c r="C13" s="12" t="s">
        <v>12</v>
      </c>
      <c r="D13" s="12" t="s">
        <v>25</v>
      </c>
      <c r="E13" s="14">
        <v>24.3</v>
      </c>
      <c r="F13" s="15">
        <v>2</v>
      </c>
      <c r="G13" s="14">
        <f>E13+(F13/2)</f>
        <v>25.3</v>
      </c>
      <c r="H13" s="14">
        <v>6.9</v>
      </c>
      <c r="I13" s="15">
        <v>31</v>
      </c>
      <c r="J13" s="14">
        <f>H13+(I13/2)</f>
        <v>22.4</v>
      </c>
      <c r="K13" s="14">
        <v>20.38</v>
      </c>
      <c r="L13" s="15">
        <v>4</v>
      </c>
      <c r="M13" s="14">
        <f>K13+(L13/2)</f>
        <v>22.38</v>
      </c>
      <c r="N13" s="14">
        <v>34.28</v>
      </c>
      <c r="O13" s="15">
        <v>33</v>
      </c>
      <c r="P13" s="14">
        <f>N13+(O13/2)</f>
        <v>50.78</v>
      </c>
      <c r="Q13" s="14">
        <v>34.43</v>
      </c>
      <c r="R13" s="15">
        <v>5</v>
      </c>
      <c r="S13" s="14">
        <f>Q13+(R13/2)</f>
        <v>36.93</v>
      </c>
      <c r="T13" s="14"/>
      <c r="U13" s="14"/>
      <c r="V13" s="14">
        <v>10.79</v>
      </c>
      <c r="W13" s="15">
        <v>0</v>
      </c>
      <c r="X13" s="14">
        <f>V13+(W13/2)</f>
        <v>10.79</v>
      </c>
      <c r="Y13" s="86">
        <f>G13+J13+M13+P13+S13+X13</f>
        <v>168.57999999999998</v>
      </c>
      <c r="Z13" s="69">
        <f>SUM(F13,I13,L13,O13,R13,W13)</f>
        <v>75</v>
      </c>
    </row>
    <row r="14" spans="1:26" ht="12.75" customHeight="1">
      <c r="A14" s="10"/>
      <c r="B14" s="24" t="s">
        <v>21</v>
      </c>
      <c r="C14" s="12" t="s">
        <v>12</v>
      </c>
      <c r="D14" s="12" t="s">
        <v>25</v>
      </c>
      <c r="E14" s="14">
        <v>68.55</v>
      </c>
      <c r="F14" s="15">
        <v>5</v>
      </c>
      <c r="G14" s="14">
        <f>E14+(F14/2)</f>
        <v>71.05</v>
      </c>
      <c r="H14" s="14">
        <v>6.93</v>
      </c>
      <c r="I14" s="15">
        <v>1</v>
      </c>
      <c r="J14" s="14">
        <f>H14+(I14/2)</f>
        <v>7.43</v>
      </c>
      <c r="K14" s="14">
        <v>22.08</v>
      </c>
      <c r="L14" s="15">
        <v>54</v>
      </c>
      <c r="M14" s="14">
        <f>K14+(L14/2)</f>
        <v>49.08</v>
      </c>
      <c r="N14" s="14">
        <v>54.25</v>
      </c>
      <c r="O14" s="15">
        <v>40</v>
      </c>
      <c r="P14" s="14">
        <f>N14+(O14/2)</f>
        <v>74.25</v>
      </c>
      <c r="Q14" s="14">
        <v>60.57</v>
      </c>
      <c r="R14" s="15">
        <v>7</v>
      </c>
      <c r="S14" s="14">
        <f>Q14+(R14/2)</f>
        <v>64.07</v>
      </c>
      <c r="T14" s="14"/>
      <c r="U14" s="14"/>
      <c r="V14" s="14">
        <v>7.4</v>
      </c>
      <c r="W14" s="15">
        <v>0</v>
      </c>
      <c r="X14" s="14">
        <f>V14+(W14/2)</f>
        <v>7.4</v>
      </c>
      <c r="Y14" s="86">
        <f>G14+J14+M14+P14+S14+X14</f>
        <v>273.28</v>
      </c>
      <c r="Z14" s="69">
        <f>SUM(F14,I14,L14,O14,R14,W14)</f>
        <v>107</v>
      </c>
    </row>
    <row r="15" spans="1:26" ht="12.75" customHeight="1" thickBot="1">
      <c r="A15" s="30"/>
      <c r="B15" s="70" t="s">
        <v>49</v>
      </c>
      <c r="C15" s="71" t="s">
        <v>12</v>
      </c>
      <c r="D15" s="71" t="s">
        <v>26</v>
      </c>
      <c r="E15" s="32">
        <v>73.34</v>
      </c>
      <c r="F15" s="33">
        <v>9</v>
      </c>
      <c r="G15" s="32">
        <f>E15+(F15/2)</f>
        <v>77.84</v>
      </c>
      <c r="H15" s="32">
        <v>16.95</v>
      </c>
      <c r="I15" s="33">
        <v>11</v>
      </c>
      <c r="J15" s="32">
        <f>H15+(I15/2)</f>
        <v>22.45</v>
      </c>
      <c r="K15" s="32">
        <v>45.44</v>
      </c>
      <c r="L15" s="33">
        <v>10</v>
      </c>
      <c r="M15" s="32">
        <f>K15+(L15/2)</f>
        <v>50.44</v>
      </c>
      <c r="N15" s="32">
        <v>52.37</v>
      </c>
      <c r="O15" s="33">
        <v>52</v>
      </c>
      <c r="P15" s="32">
        <f>N15+(O15/2)</f>
        <v>78.37</v>
      </c>
      <c r="Q15" s="32">
        <v>46.06</v>
      </c>
      <c r="R15" s="33">
        <v>7</v>
      </c>
      <c r="S15" s="32">
        <f>Q15+(R15/2)</f>
        <v>49.56</v>
      </c>
      <c r="T15" s="32"/>
      <c r="U15" s="32"/>
      <c r="V15" s="32">
        <v>8.26</v>
      </c>
      <c r="W15" s="33">
        <v>0</v>
      </c>
      <c r="X15" s="32">
        <f>V15+(W15/2)</f>
        <v>8.26</v>
      </c>
      <c r="Y15" s="95">
        <f>G15+J15+M15+P15+S15+X15</f>
        <v>286.92</v>
      </c>
      <c r="Z15" s="72">
        <f>SUM(F15,I15,L15,O15,R15,W15)</f>
        <v>89</v>
      </c>
    </row>
    <row r="16" spans="1:26" ht="12.75" customHeight="1" thickBot="1">
      <c r="A16" s="10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9"/>
    </row>
    <row r="17" spans="1:26" ht="12.75" customHeight="1" thickBot="1">
      <c r="A17" s="30"/>
      <c r="B17" s="73" t="s">
        <v>29</v>
      </c>
      <c r="C17" s="74" t="s">
        <v>30</v>
      </c>
      <c r="D17" s="74" t="s">
        <v>24</v>
      </c>
      <c r="E17" s="96">
        <v>49.53</v>
      </c>
      <c r="F17" s="77">
        <v>3</v>
      </c>
      <c r="G17" s="96">
        <f>E17+(F17/2)</f>
        <v>51.03</v>
      </c>
      <c r="H17" s="96">
        <v>5.4</v>
      </c>
      <c r="I17" s="77">
        <v>1</v>
      </c>
      <c r="J17" s="96">
        <f>H17+(I17/2)</f>
        <v>5.9</v>
      </c>
      <c r="K17" s="96">
        <v>26.75</v>
      </c>
      <c r="L17" s="77">
        <v>1</v>
      </c>
      <c r="M17" s="96">
        <f>K17+(L17/2)</f>
        <v>27.25</v>
      </c>
      <c r="N17" s="96">
        <v>66.35</v>
      </c>
      <c r="O17" s="77">
        <v>23</v>
      </c>
      <c r="P17" s="96">
        <f>N17+(O17/2)</f>
        <v>77.85</v>
      </c>
      <c r="Q17" s="96">
        <v>65.73</v>
      </c>
      <c r="R17" s="77">
        <v>0</v>
      </c>
      <c r="S17" s="96">
        <f>Q17+(R17/2)</f>
        <v>65.73</v>
      </c>
      <c r="T17" s="96"/>
      <c r="U17" s="96"/>
      <c r="V17" s="96">
        <v>8.94</v>
      </c>
      <c r="W17" s="77">
        <v>0</v>
      </c>
      <c r="X17" s="96">
        <f>V17+(W17/2)</f>
        <v>8.94</v>
      </c>
      <c r="Y17" s="97">
        <f>G17+J17+M17+P17+S17+X17</f>
        <v>236.7</v>
      </c>
      <c r="Z17" s="82">
        <f>SUM(F17,I17,L17,O17,R17,W17)</f>
        <v>28</v>
      </c>
    </row>
    <row r="18" spans="1:26" ht="12.75" customHeight="1" thickBot="1">
      <c r="A18" s="30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</row>
    <row r="19" spans="1:26" ht="12.75" customHeight="1">
      <c r="A19" s="30"/>
      <c r="B19" s="83" t="s">
        <v>36</v>
      </c>
      <c r="C19" s="84" t="s">
        <v>11</v>
      </c>
      <c r="D19" s="84" t="s">
        <v>24</v>
      </c>
      <c r="E19" s="41">
        <v>13.88</v>
      </c>
      <c r="F19" s="42">
        <v>3</v>
      </c>
      <c r="G19" s="41">
        <f aca="true" t="shared" si="0" ref="G19:G42">E19+(F19/2)</f>
        <v>15.38</v>
      </c>
      <c r="H19" s="41">
        <v>4.66</v>
      </c>
      <c r="I19" s="42">
        <v>11</v>
      </c>
      <c r="J19" s="41">
        <f aca="true" t="shared" si="1" ref="J19:J42">H19+(I19/2)</f>
        <v>10.16</v>
      </c>
      <c r="K19" s="41">
        <v>14.52</v>
      </c>
      <c r="L19" s="42">
        <v>6</v>
      </c>
      <c r="M19" s="41">
        <f aca="true" t="shared" si="2" ref="M19:M42">K19+(L19/2)</f>
        <v>17.52</v>
      </c>
      <c r="N19" s="41">
        <v>25.68</v>
      </c>
      <c r="O19" s="42">
        <v>8</v>
      </c>
      <c r="P19" s="41">
        <f aca="true" t="shared" si="3" ref="P19:P42">N19+(O19/2)</f>
        <v>29.68</v>
      </c>
      <c r="Q19" s="41">
        <v>22.11</v>
      </c>
      <c r="R19" s="42">
        <v>0</v>
      </c>
      <c r="S19" s="41">
        <f aca="true" t="shared" si="4" ref="S19:S42">Q19+(R19/2)</f>
        <v>22.11</v>
      </c>
      <c r="T19" s="41"/>
      <c r="U19" s="41"/>
      <c r="V19" s="41">
        <v>4.72</v>
      </c>
      <c r="W19" s="42">
        <v>0</v>
      </c>
      <c r="X19" s="41">
        <f aca="true" t="shared" si="5" ref="X19:X42">V19+(W19/2)</f>
        <v>4.72</v>
      </c>
      <c r="Y19" s="92">
        <f aca="true" t="shared" si="6" ref="Y19:Y42">G19+J19+M19+P19+S19+X19</f>
        <v>99.57000000000001</v>
      </c>
      <c r="Z19" s="85">
        <f aca="true" t="shared" si="7" ref="Z19:Z42">SUM(F19,I19,L19,O19,R19,W19)</f>
        <v>28</v>
      </c>
    </row>
    <row r="20" spans="1:26" ht="12.75" customHeight="1">
      <c r="A20" s="10"/>
      <c r="B20" s="24" t="s">
        <v>52</v>
      </c>
      <c r="C20" s="12" t="s">
        <v>11</v>
      </c>
      <c r="D20" s="12" t="s">
        <v>14</v>
      </c>
      <c r="E20" s="14">
        <v>17.41</v>
      </c>
      <c r="F20" s="15">
        <v>0</v>
      </c>
      <c r="G20" s="14">
        <f t="shared" si="0"/>
        <v>17.41</v>
      </c>
      <c r="H20" s="14">
        <v>3.39</v>
      </c>
      <c r="I20" s="15">
        <v>19</v>
      </c>
      <c r="J20" s="14">
        <f t="shared" si="1"/>
        <v>12.89</v>
      </c>
      <c r="K20" s="14">
        <v>12.26</v>
      </c>
      <c r="L20" s="15">
        <v>0</v>
      </c>
      <c r="M20" s="14">
        <f t="shared" si="2"/>
        <v>12.26</v>
      </c>
      <c r="N20" s="14">
        <v>19.78</v>
      </c>
      <c r="O20" s="15">
        <v>9</v>
      </c>
      <c r="P20" s="14">
        <f t="shared" si="3"/>
        <v>24.28</v>
      </c>
      <c r="Q20" s="14">
        <v>23.71</v>
      </c>
      <c r="R20" s="15">
        <v>16</v>
      </c>
      <c r="S20" s="14">
        <f t="shared" si="4"/>
        <v>31.71</v>
      </c>
      <c r="T20" s="14"/>
      <c r="U20" s="14"/>
      <c r="V20" s="14">
        <v>4.33</v>
      </c>
      <c r="W20" s="15">
        <v>0</v>
      </c>
      <c r="X20" s="14">
        <f t="shared" si="5"/>
        <v>4.33</v>
      </c>
      <c r="Y20" s="86">
        <f t="shared" si="6"/>
        <v>102.88000000000001</v>
      </c>
      <c r="Z20" s="69">
        <f t="shared" si="7"/>
        <v>44</v>
      </c>
    </row>
    <row r="21" spans="1:26" ht="12.75" customHeight="1">
      <c r="A21" s="10"/>
      <c r="B21" s="24" t="s">
        <v>62</v>
      </c>
      <c r="C21" s="12" t="s">
        <v>11</v>
      </c>
      <c r="D21" s="12" t="s">
        <v>63</v>
      </c>
      <c r="E21" s="14">
        <v>19.3</v>
      </c>
      <c r="F21" s="15">
        <v>5</v>
      </c>
      <c r="G21" s="14">
        <f t="shared" si="0"/>
        <v>21.8</v>
      </c>
      <c r="H21" s="14">
        <v>5</v>
      </c>
      <c r="I21" s="15">
        <v>0</v>
      </c>
      <c r="J21" s="14">
        <f t="shared" si="1"/>
        <v>5</v>
      </c>
      <c r="K21" s="14">
        <v>14.56</v>
      </c>
      <c r="L21" s="15">
        <v>3</v>
      </c>
      <c r="M21" s="14">
        <f t="shared" si="2"/>
        <v>16.060000000000002</v>
      </c>
      <c r="N21" s="14">
        <v>40.79</v>
      </c>
      <c r="O21" s="15">
        <v>12</v>
      </c>
      <c r="P21" s="14">
        <f t="shared" si="3"/>
        <v>46.79</v>
      </c>
      <c r="Q21" s="14">
        <v>30.14</v>
      </c>
      <c r="R21" s="15">
        <v>4</v>
      </c>
      <c r="S21" s="14">
        <f t="shared" si="4"/>
        <v>32.14</v>
      </c>
      <c r="T21" s="14"/>
      <c r="U21" s="14"/>
      <c r="V21" s="14">
        <v>6.58</v>
      </c>
      <c r="W21" s="15">
        <v>0</v>
      </c>
      <c r="X21" s="14">
        <f t="shared" si="5"/>
        <v>6.58</v>
      </c>
      <c r="Y21" s="86">
        <f t="shared" si="6"/>
        <v>128.37</v>
      </c>
      <c r="Z21" s="69">
        <f t="shared" si="7"/>
        <v>24</v>
      </c>
    </row>
    <row r="22" spans="1:26" ht="12.75" customHeight="1">
      <c r="A22" s="10"/>
      <c r="B22" s="24" t="s">
        <v>54</v>
      </c>
      <c r="C22" s="12" t="s">
        <v>55</v>
      </c>
      <c r="D22" s="12" t="s">
        <v>26</v>
      </c>
      <c r="E22" s="14">
        <v>14.05</v>
      </c>
      <c r="F22" s="15">
        <v>10</v>
      </c>
      <c r="G22" s="14">
        <f t="shared" si="0"/>
        <v>19.05</v>
      </c>
      <c r="H22" s="14">
        <v>5.34</v>
      </c>
      <c r="I22" s="15">
        <v>1</v>
      </c>
      <c r="J22" s="14">
        <f t="shared" si="1"/>
        <v>5.84</v>
      </c>
      <c r="K22" s="14">
        <v>17.89</v>
      </c>
      <c r="L22" s="15">
        <v>3</v>
      </c>
      <c r="M22" s="14">
        <f t="shared" si="2"/>
        <v>19.39</v>
      </c>
      <c r="N22" s="14">
        <v>27.08</v>
      </c>
      <c r="O22" s="15">
        <v>27</v>
      </c>
      <c r="P22" s="14">
        <f t="shared" si="3"/>
        <v>40.58</v>
      </c>
      <c r="Q22" s="14">
        <v>33.47</v>
      </c>
      <c r="R22" s="15">
        <v>31</v>
      </c>
      <c r="S22" s="14">
        <f t="shared" si="4"/>
        <v>48.97</v>
      </c>
      <c r="T22" s="14"/>
      <c r="U22" s="14"/>
      <c r="V22" s="14">
        <v>5.42</v>
      </c>
      <c r="W22" s="15">
        <v>0</v>
      </c>
      <c r="X22" s="14">
        <f t="shared" si="5"/>
        <v>5.42</v>
      </c>
      <c r="Y22" s="86">
        <f t="shared" si="6"/>
        <v>139.24999999999997</v>
      </c>
      <c r="Z22" s="69">
        <f t="shared" si="7"/>
        <v>72</v>
      </c>
    </row>
    <row r="23" spans="1:26" ht="12.75" customHeight="1">
      <c r="A23" s="10"/>
      <c r="B23" s="24" t="s">
        <v>40</v>
      </c>
      <c r="C23" s="12" t="s">
        <v>11</v>
      </c>
      <c r="D23" s="12" t="s">
        <v>25</v>
      </c>
      <c r="E23" s="14">
        <v>27.78</v>
      </c>
      <c r="F23" s="15">
        <v>1</v>
      </c>
      <c r="G23" s="14">
        <f t="shared" si="0"/>
        <v>28.28</v>
      </c>
      <c r="H23" s="14">
        <v>5.06</v>
      </c>
      <c r="I23" s="15">
        <v>13</v>
      </c>
      <c r="J23" s="14">
        <f t="shared" si="1"/>
        <v>11.559999999999999</v>
      </c>
      <c r="K23" s="14">
        <v>14.88</v>
      </c>
      <c r="L23" s="15">
        <v>8</v>
      </c>
      <c r="M23" s="14">
        <f t="shared" si="2"/>
        <v>18.880000000000003</v>
      </c>
      <c r="N23" s="14">
        <v>33.2</v>
      </c>
      <c r="O23" s="15">
        <v>14</v>
      </c>
      <c r="P23" s="14">
        <f t="shared" si="3"/>
        <v>40.2</v>
      </c>
      <c r="Q23" s="14">
        <v>37.28</v>
      </c>
      <c r="R23" s="15">
        <v>3</v>
      </c>
      <c r="S23" s="14">
        <f t="shared" si="4"/>
        <v>38.78</v>
      </c>
      <c r="T23" s="14"/>
      <c r="U23" s="14"/>
      <c r="V23" s="14">
        <v>6.75</v>
      </c>
      <c r="W23" s="15">
        <v>0</v>
      </c>
      <c r="X23" s="14">
        <f t="shared" si="5"/>
        <v>6.75</v>
      </c>
      <c r="Y23" s="86">
        <f t="shared" si="6"/>
        <v>144.45000000000002</v>
      </c>
      <c r="Z23" s="69">
        <f t="shared" si="7"/>
        <v>39</v>
      </c>
    </row>
    <row r="24" spans="1:26" ht="12.75" customHeight="1">
      <c r="A24" s="10"/>
      <c r="B24" s="24" t="s">
        <v>48</v>
      </c>
      <c r="C24" s="12" t="s">
        <v>11</v>
      </c>
      <c r="D24" s="12" t="s">
        <v>26</v>
      </c>
      <c r="E24" s="14">
        <v>24.54</v>
      </c>
      <c r="F24" s="15">
        <v>2</v>
      </c>
      <c r="G24" s="14">
        <f t="shared" si="0"/>
        <v>25.54</v>
      </c>
      <c r="H24" s="14">
        <v>9.47</v>
      </c>
      <c r="I24" s="15">
        <v>5</v>
      </c>
      <c r="J24" s="14">
        <f t="shared" si="1"/>
        <v>11.97</v>
      </c>
      <c r="K24" s="14">
        <v>28</v>
      </c>
      <c r="L24" s="15">
        <v>1</v>
      </c>
      <c r="M24" s="14">
        <f t="shared" si="2"/>
        <v>28.5</v>
      </c>
      <c r="N24" s="14">
        <v>36.49</v>
      </c>
      <c r="O24" s="15">
        <v>15</v>
      </c>
      <c r="P24" s="14">
        <f t="shared" si="3"/>
        <v>43.99</v>
      </c>
      <c r="Q24" s="14">
        <v>29.13</v>
      </c>
      <c r="R24" s="15">
        <v>4</v>
      </c>
      <c r="S24" s="14">
        <f t="shared" si="4"/>
        <v>31.13</v>
      </c>
      <c r="T24" s="14"/>
      <c r="U24" s="14"/>
      <c r="V24" s="14">
        <v>9.88</v>
      </c>
      <c r="W24" s="15">
        <v>0</v>
      </c>
      <c r="X24" s="14">
        <f t="shared" si="5"/>
        <v>9.88</v>
      </c>
      <c r="Y24" s="86">
        <f t="shared" si="6"/>
        <v>151.01</v>
      </c>
      <c r="Z24" s="69">
        <f t="shared" si="7"/>
        <v>27</v>
      </c>
    </row>
    <row r="25" spans="1:26" ht="12.75" customHeight="1">
      <c r="A25" s="30"/>
      <c r="B25" s="24" t="s">
        <v>50</v>
      </c>
      <c r="C25" s="12" t="s">
        <v>11</v>
      </c>
      <c r="D25" s="12" t="s">
        <v>24</v>
      </c>
      <c r="E25" s="14">
        <v>27.12</v>
      </c>
      <c r="F25" s="15">
        <v>2</v>
      </c>
      <c r="G25" s="14">
        <f t="shared" si="0"/>
        <v>28.12</v>
      </c>
      <c r="H25" s="14">
        <v>5.92</v>
      </c>
      <c r="I25" s="15">
        <v>5</v>
      </c>
      <c r="J25" s="14">
        <f t="shared" si="1"/>
        <v>8.42</v>
      </c>
      <c r="K25" s="14">
        <v>16.39</v>
      </c>
      <c r="L25" s="15">
        <v>43</v>
      </c>
      <c r="M25" s="14">
        <f t="shared" si="2"/>
        <v>37.89</v>
      </c>
      <c r="N25" s="14">
        <v>22.87</v>
      </c>
      <c r="O25" s="15">
        <v>56</v>
      </c>
      <c r="P25" s="14">
        <f t="shared" si="3"/>
        <v>50.870000000000005</v>
      </c>
      <c r="Q25" s="14">
        <v>28.55</v>
      </c>
      <c r="R25" s="15">
        <v>1</v>
      </c>
      <c r="S25" s="14">
        <f t="shared" si="4"/>
        <v>29.05</v>
      </c>
      <c r="T25" s="14"/>
      <c r="U25" s="14"/>
      <c r="V25" s="14">
        <v>6.79</v>
      </c>
      <c r="W25" s="15">
        <v>0</v>
      </c>
      <c r="X25" s="14">
        <f t="shared" si="5"/>
        <v>6.79</v>
      </c>
      <c r="Y25" s="86">
        <f t="shared" si="6"/>
        <v>161.14000000000001</v>
      </c>
      <c r="Z25" s="69">
        <f t="shared" si="7"/>
        <v>107</v>
      </c>
    </row>
    <row r="26" spans="1:26" ht="12.75" customHeight="1">
      <c r="A26" s="9"/>
      <c r="B26" s="24" t="s">
        <v>65</v>
      </c>
      <c r="C26" s="12" t="s">
        <v>11</v>
      </c>
      <c r="D26" s="12" t="s">
        <v>24</v>
      </c>
      <c r="E26" s="14">
        <v>30.09</v>
      </c>
      <c r="F26" s="15">
        <v>0</v>
      </c>
      <c r="G26" s="14">
        <f t="shared" si="0"/>
        <v>30.09</v>
      </c>
      <c r="H26" s="14">
        <v>6.09</v>
      </c>
      <c r="I26" s="15">
        <v>1</v>
      </c>
      <c r="J26" s="14">
        <f t="shared" si="1"/>
        <v>6.59</v>
      </c>
      <c r="K26" s="14">
        <v>23.39</v>
      </c>
      <c r="L26" s="15">
        <v>1</v>
      </c>
      <c r="M26" s="14">
        <f t="shared" si="2"/>
        <v>23.89</v>
      </c>
      <c r="N26" s="14">
        <v>43.54</v>
      </c>
      <c r="O26" s="15">
        <v>21</v>
      </c>
      <c r="P26" s="14">
        <f t="shared" si="3"/>
        <v>54.04</v>
      </c>
      <c r="Q26" s="14">
        <v>55.32</v>
      </c>
      <c r="R26" s="15">
        <v>0</v>
      </c>
      <c r="S26" s="14">
        <f t="shared" si="4"/>
        <v>55.32</v>
      </c>
      <c r="T26" s="14"/>
      <c r="U26" s="14"/>
      <c r="V26" s="14">
        <v>7.69</v>
      </c>
      <c r="W26" s="15">
        <v>0</v>
      </c>
      <c r="X26" s="14">
        <f t="shared" si="5"/>
        <v>7.69</v>
      </c>
      <c r="Y26" s="86">
        <f t="shared" si="6"/>
        <v>177.62</v>
      </c>
      <c r="Z26" s="69">
        <f t="shared" si="7"/>
        <v>23</v>
      </c>
    </row>
    <row r="27" spans="1:26" ht="12.75" customHeight="1">
      <c r="A27" s="16"/>
      <c r="B27" s="24" t="s">
        <v>45</v>
      </c>
      <c r="C27" s="12" t="s">
        <v>11</v>
      </c>
      <c r="D27" s="12" t="s">
        <v>26</v>
      </c>
      <c r="E27" s="14">
        <v>39.52</v>
      </c>
      <c r="F27" s="15">
        <v>11</v>
      </c>
      <c r="G27" s="14">
        <f t="shared" si="0"/>
        <v>45.02</v>
      </c>
      <c r="H27" s="14">
        <v>8.67</v>
      </c>
      <c r="I27" s="15">
        <v>10</v>
      </c>
      <c r="J27" s="14">
        <f t="shared" si="1"/>
        <v>13.67</v>
      </c>
      <c r="K27" s="14">
        <v>27.67</v>
      </c>
      <c r="L27" s="15">
        <v>3</v>
      </c>
      <c r="M27" s="14">
        <f t="shared" si="2"/>
        <v>29.17</v>
      </c>
      <c r="N27" s="14">
        <v>37.7</v>
      </c>
      <c r="O27" s="15">
        <v>17</v>
      </c>
      <c r="P27" s="14">
        <f t="shared" si="3"/>
        <v>46.2</v>
      </c>
      <c r="Q27" s="14">
        <v>47.01</v>
      </c>
      <c r="R27" s="15">
        <v>3</v>
      </c>
      <c r="S27" s="14">
        <f t="shared" si="4"/>
        <v>48.51</v>
      </c>
      <c r="T27" s="14"/>
      <c r="U27" s="14"/>
      <c r="V27" s="14">
        <v>6.81</v>
      </c>
      <c r="W27" s="15">
        <v>0</v>
      </c>
      <c r="X27" s="14">
        <f t="shared" si="5"/>
        <v>6.81</v>
      </c>
      <c r="Y27" s="86">
        <f t="shared" si="6"/>
        <v>189.38</v>
      </c>
      <c r="Z27" s="69">
        <f t="shared" si="7"/>
        <v>44</v>
      </c>
    </row>
    <row r="28" spans="1:26" ht="12.75" customHeight="1">
      <c r="A28" s="16"/>
      <c r="B28" s="24" t="s">
        <v>22</v>
      </c>
      <c r="C28" s="12" t="s">
        <v>11</v>
      </c>
      <c r="D28" s="12" t="s">
        <v>24</v>
      </c>
      <c r="E28" s="14">
        <v>30.08</v>
      </c>
      <c r="F28" s="15">
        <v>0</v>
      </c>
      <c r="G28" s="14">
        <f t="shared" si="0"/>
        <v>30.08</v>
      </c>
      <c r="H28" s="14">
        <v>4.99</v>
      </c>
      <c r="I28" s="15">
        <v>6</v>
      </c>
      <c r="J28" s="14">
        <f t="shared" si="1"/>
        <v>7.99</v>
      </c>
      <c r="K28" s="14">
        <v>19.74</v>
      </c>
      <c r="L28" s="15">
        <v>3</v>
      </c>
      <c r="M28" s="14">
        <f t="shared" si="2"/>
        <v>21.24</v>
      </c>
      <c r="N28" s="14">
        <v>56.33</v>
      </c>
      <c r="O28" s="15">
        <v>19</v>
      </c>
      <c r="P28" s="14">
        <f t="shared" si="3"/>
        <v>65.83</v>
      </c>
      <c r="Q28" s="14">
        <v>52.53</v>
      </c>
      <c r="R28" s="15">
        <v>0</v>
      </c>
      <c r="S28" s="14">
        <f t="shared" si="4"/>
        <v>52.53</v>
      </c>
      <c r="T28" s="14"/>
      <c r="U28" s="14"/>
      <c r="V28" s="14">
        <v>14.06</v>
      </c>
      <c r="W28" s="15">
        <v>6</v>
      </c>
      <c r="X28" s="14">
        <f t="shared" si="5"/>
        <v>17.060000000000002</v>
      </c>
      <c r="Y28" s="86">
        <f t="shared" si="6"/>
        <v>194.73000000000002</v>
      </c>
      <c r="Z28" s="69">
        <f t="shared" si="7"/>
        <v>34</v>
      </c>
    </row>
    <row r="29" spans="1:26" ht="12.75" customHeight="1">
      <c r="A29" s="9"/>
      <c r="B29" s="23" t="s">
        <v>41</v>
      </c>
      <c r="C29" s="13" t="s">
        <v>11</v>
      </c>
      <c r="D29" s="13" t="s">
        <v>24</v>
      </c>
      <c r="E29" s="67">
        <v>24.71</v>
      </c>
      <c r="F29" s="13">
        <v>2</v>
      </c>
      <c r="G29" s="14">
        <f t="shared" si="0"/>
        <v>25.71</v>
      </c>
      <c r="H29" s="13">
        <v>16.45</v>
      </c>
      <c r="I29" s="13">
        <v>20</v>
      </c>
      <c r="J29" s="14">
        <f t="shared" si="1"/>
        <v>26.45</v>
      </c>
      <c r="K29" s="13">
        <v>20.29</v>
      </c>
      <c r="L29" s="13">
        <v>1</v>
      </c>
      <c r="M29" s="14">
        <f t="shared" si="2"/>
        <v>20.79</v>
      </c>
      <c r="N29" s="13">
        <v>32.64</v>
      </c>
      <c r="O29" s="13">
        <v>44</v>
      </c>
      <c r="P29" s="14">
        <f t="shared" si="3"/>
        <v>54.64</v>
      </c>
      <c r="Q29" s="13">
        <v>35.89</v>
      </c>
      <c r="R29" s="13">
        <v>52</v>
      </c>
      <c r="S29" s="14">
        <f t="shared" si="4"/>
        <v>61.89</v>
      </c>
      <c r="T29" s="13"/>
      <c r="U29" s="14"/>
      <c r="V29" s="14">
        <v>6.73</v>
      </c>
      <c r="W29" s="15">
        <v>0</v>
      </c>
      <c r="X29" s="14">
        <f t="shared" si="5"/>
        <v>6.73</v>
      </c>
      <c r="Y29" s="86">
        <f t="shared" si="6"/>
        <v>196.20999999999998</v>
      </c>
      <c r="Z29" s="69">
        <f t="shared" si="7"/>
        <v>119</v>
      </c>
    </row>
    <row r="30" spans="1:26" ht="12.75" customHeight="1">
      <c r="A30" s="9"/>
      <c r="B30" s="24" t="s">
        <v>53</v>
      </c>
      <c r="C30" s="12" t="s">
        <v>11</v>
      </c>
      <c r="D30" s="12" t="s">
        <v>26</v>
      </c>
      <c r="E30" s="14">
        <v>26.55</v>
      </c>
      <c r="F30" s="15">
        <v>1</v>
      </c>
      <c r="G30" s="14">
        <f t="shared" si="0"/>
        <v>27.05</v>
      </c>
      <c r="H30" s="14">
        <v>39.43</v>
      </c>
      <c r="I30" s="15">
        <v>5</v>
      </c>
      <c r="J30" s="14">
        <f t="shared" si="1"/>
        <v>41.93</v>
      </c>
      <c r="K30" s="14">
        <v>21.31</v>
      </c>
      <c r="L30" s="15">
        <v>9</v>
      </c>
      <c r="M30" s="14">
        <f t="shared" si="2"/>
        <v>25.81</v>
      </c>
      <c r="N30" s="14">
        <v>36.61</v>
      </c>
      <c r="O30" s="15">
        <v>15</v>
      </c>
      <c r="P30" s="14">
        <f t="shared" si="3"/>
        <v>44.11</v>
      </c>
      <c r="Q30" s="14">
        <v>40.71</v>
      </c>
      <c r="R30" s="15">
        <v>6</v>
      </c>
      <c r="S30" s="14">
        <f t="shared" si="4"/>
        <v>43.71</v>
      </c>
      <c r="T30" s="14"/>
      <c r="U30" s="14"/>
      <c r="V30" s="14">
        <v>22.75</v>
      </c>
      <c r="W30" s="15">
        <v>0</v>
      </c>
      <c r="X30" s="14">
        <f t="shared" si="5"/>
        <v>22.75</v>
      </c>
      <c r="Y30" s="86">
        <f t="shared" si="6"/>
        <v>205.36</v>
      </c>
      <c r="Z30" s="69">
        <f t="shared" si="7"/>
        <v>36</v>
      </c>
    </row>
    <row r="31" spans="1:26" ht="12.75" customHeight="1">
      <c r="A31" s="9"/>
      <c r="B31" s="24" t="s">
        <v>32</v>
      </c>
      <c r="C31" s="12" t="s">
        <v>11</v>
      </c>
      <c r="D31" s="12" t="s">
        <v>26</v>
      </c>
      <c r="E31" s="14">
        <v>46.99</v>
      </c>
      <c r="F31" s="15">
        <v>1</v>
      </c>
      <c r="G31" s="14">
        <f t="shared" si="0"/>
        <v>47.49</v>
      </c>
      <c r="H31" s="14">
        <v>6.09</v>
      </c>
      <c r="I31" s="15">
        <v>5</v>
      </c>
      <c r="J31" s="14">
        <f t="shared" si="1"/>
        <v>8.59</v>
      </c>
      <c r="K31" s="14">
        <v>22.42</v>
      </c>
      <c r="L31" s="15">
        <v>8</v>
      </c>
      <c r="M31" s="14">
        <f t="shared" si="2"/>
        <v>26.42</v>
      </c>
      <c r="N31" s="14">
        <v>41.13</v>
      </c>
      <c r="O31" s="15">
        <v>23</v>
      </c>
      <c r="P31" s="14">
        <f t="shared" si="3"/>
        <v>52.63</v>
      </c>
      <c r="Q31" s="14">
        <v>63.24</v>
      </c>
      <c r="R31" s="15">
        <v>22</v>
      </c>
      <c r="S31" s="14">
        <f t="shared" si="4"/>
        <v>74.24000000000001</v>
      </c>
      <c r="T31" s="14"/>
      <c r="U31" s="14"/>
      <c r="V31" s="14">
        <v>11.3</v>
      </c>
      <c r="W31" s="15">
        <v>0</v>
      </c>
      <c r="X31" s="14">
        <f t="shared" si="5"/>
        <v>11.3</v>
      </c>
      <c r="Y31" s="86">
        <f t="shared" si="6"/>
        <v>220.67000000000002</v>
      </c>
      <c r="Z31" s="69">
        <f t="shared" si="7"/>
        <v>59</v>
      </c>
    </row>
    <row r="32" spans="1:26" ht="12.75" customHeight="1">
      <c r="A32" s="16"/>
      <c r="B32" s="24" t="s">
        <v>43</v>
      </c>
      <c r="C32" s="12" t="s">
        <v>11</v>
      </c>
      <c r="D32" s="12" t="s">
        <v>26</v>
      </c>
      <c r="E32" s="14">
        <v>57.53</v>
      </c>
      <c r="F32" s="15">
        <v>3</v>
      </c>
      <c r="G32" s="14">
        <f t="shared" si="0"/>
        <v>59.03</v>
      </c>
      <c r="H32" s="14">
        <v>5.44</v>
      </c>
      <c r="I32" s="15">
        <v>5</v>
      </c>
      <c r="J32" s="14">
        <f t="shared" si="1"/>
        <v>7.94</v>
      </c>
      <c r="K32" s="14">
        <v>19.43</v>
      </c>
      <c r="L32" s="15">
        <v>36</v>
      </c>
      <c r="M32" s="14">
        <f t="shared" si="2"/>
        <v>37.43</v>
      </c>
      <c r="N32" s="14">
        <v>32.7</v>
      </c>
      <c r="O32" s="15">
        <v>59</v>
      </c>
      <c r="P32" s="14">
        <f t="shared" si="3"/>
        <v>62.2</v>
      </c>
      <c r="Q32" s="14">
        <v>40.2</v>
      </c>
      <c r="R32" s="15">
        <v>15</v>
      </c>
      <c r="S32" s="14">
        <f t="shared" si="4"/>
        <v>47.7</v>
      </c>
      <c r="T32" s="14"/>
      <c r="U32" s="14"/>
      <c r="V32" s="14">
        <v>13.2</v>
      </c>
      <c r="W32" s="15">
        <v>0</v>
      </c>
      <c r="X32" s="14">
        <f t="shared" si="5"/>
        <v>13.2</v>
      </c>
      <c r="Y32" s="86">
        <f t="shared" si="6"/>
        <v>227.5</v>
      </c>
      <c r="Z32" s="69">
        <f t="shared" si="7"/>
        <v>118</v>
      </c>
    </row>
    <row r="33" spans="1:26" ht="12.75" customHeight="1">
      <c r="A33" s="16"/>
      <c r="B33" s="24" t="s">
        <v>33</v>
      </c>
      <c r="C33" s="12" t="s">
        <v>11</v>
      </c>
      <c r="D33" s="12" t="s">
        <v>25</v>
      </c>
      <c r="E33" s="14">
        <v>39.43</v>
      </c>
      <c r="F33" s="15">
        <v>1</v>
      </c>
      <c r="G33" s="14">
        <f t="shared" si="0"/>
        <v>39.93</v>
      </c>
      <c r="H33" s="14">
        <v>6.59</v>
      </c>
      <c r="I33" s="15">
        <v>2</v>
      </c>
      <c r="J33" s="14">
        <f t="shared" si="1"/>
        <v>7.59</v>
      </c>
      <c r="K33" s="14">
        <v>44.81</v>
      </c>
      <c r="L33" s="15">
        <v>2</v>
      </c>
      <c r="M33" s="14">
        <f t="shared" si="2"/>
        <v>45.81</v>
      </c>
      <c r="N33" s="14">
        <v>59.16</v>
      </c>
      <c r="O33" s="15">
        <v>5</v>
      </c>
      <c r="P33" s="14">
        <f t="shared" si="3"/>
        <v>61.66</v>
      </c>
      <c r="Q33" s="14">
        <v>75.04</v>
      </c>
      <c r="R33" s="15">
        <v>0</v>
      </c>
      <c r="S33" s="14">
        <f t="shared" si="4"/>
        <v>75.04</v>
      </c>
      <c r="T33" s="14"/>
      <c r="U33" s="14"/>
      <c r="V33" s="14">
        <v>9.79</v>
      </c>
      <c r="W33" s="15">
        <v>0</v>
      </c>
      <c r="X33" s="14">
        <f t="shared" si="5"/>
        <v>9.79</v>
      </c>
      <c r="Y33" s="86">
        <f t="shared" si="6"/>
        <v>239.82000000000002</v>
      </c>
      <c r="Z33" s="69">
        <f t="shared" si="7"/>
        <v>10</v>
      </c>
    </row>
    <row r="34" spans="1:26" ht="12.75" customHeight="1">
      <c r="A34" s="30"/>
      <c r="B34" s="24" t="s">
        <v>35</v>
      </c>
      <c r="C34" s="12" t="s">
        <v>11</v>
      </c>
      <c r="D34" s="12" t="s">
        <v>26</v>
      </c>
      <c r="E34" s="14">
        <v>41.23</v>
      </c>
      <c r="F34" s="15">
        <v>0</v>
      </c>
      <c r="G34" s="14">
        <f t="shared" si="0"/>
        <v>41.23</v>
      </c>
      <c r="H34" s="14">
        <v>8.15</v>
      </c>
      <c r="I34" s="15">
        <v>1</v>
      </c>
      <c r="J34" s="14">
        <f t="shared" si="1"/>
        <v>8.65</v>
      </c>
      <c r="K34" s="14">
        <v>42.05</v>
      </c>
      <c r="L34" s="15">
        <v>7</v>
      </c>
      <c r="M34" s="14">
        <f t="shared" si="2"/>
        <v>45.55</v>
      </c>
      <c r="N34" s="14">
        <v>52.22</v>
      </c>
      <c r="O34" s="15">
        <v>25</v>
      </c>
      <c r="P34" s="14">
        <f t="shared" si="3"/>
        <v>64.72</v>
      </c>
      <c r="Q34" s="14">
        <v>67.89</v>
      </c>
      <c r="R34" s="15">
        <v>21</v>
      </c>
      <c r="S34" s="14">
        <f t="shared" si="4"/>
        <v>78.39</v>
      </c>
      <c r="T34" s="14"/>
      <c r="U34" s="14"/>
      <c r="V34" s="14">
        <v>9.85</v>
      </c>
      <c r="W34" s="15">
        <v>0</v>
      </c>
      <c r="X34" s="14">
        <f t="shared" si="5"/>
        <v>9.85</v>
      </c>
      <c r="Y34" s="86">
        <f t="shared" si="6"/>
        <v>248.38999999999996</v>
      </c>
      <c r="Z34" s="69">
        <f t="shared" si="7"/>
        <v>54</v>
      </c>
    </row>
    <row r="35" spans="1:26" ht="13.5" customHeight="1">
      <c r="A35" s="10"/>
      <c r="B35" s="24" t="s">
        <v>46</v>
      </c>
      <c r="C35" s="12" t="s">
        <v>11</v>
      </c>
      <c r="D35" s="12" t="s">
        <v>26</v>
      </c>
      <c r="E35" s="14">
        <v>46.75</v>
      </c>
      <c r="F35" s="15">
        <v>11</v>
      </c>
      <c r="G35" s="14">
        <f t="shared" si="0"/>
        <v>52.25</v>
      </c>
      <c r="H35" s="14">
        <v>8.37</v>
      </c>
      <c r="I35" s="15">
        <v>37</v>
      </c>
      <c r="J35" s="14">
        <f t="shared" si="1"/>
        <v>26.869999999999997</v>
      </c>
      <c r="K35" s="14">
        <v>31.82</v>
      </c>
      <c r="L35" s="15">
        <v>14</v>
      </c>
      <c r="M35" s="14">
        <f t="shared" si="2"/>
        <v>38.82</v>
      </c>
      <c r="N35" s="14">
        <v>53.88</v>
      </c>
      <c r="O35" s="15">
        <v>66</v>
      </c>
      <c r="P35" s="14">
        <f t="shared" si="3"/>
        <v>86.88</v>
      </c>
      <c r="Q35" s="14">
        <v>56.3</v>
      </c>
      <c r="R35" s="15">
        <v>16</v>
      </c>
      <c r="S35" s="14">
        <f t="shared" si="4"/>
        <v>64.3</v>
      </c>
      <c r="T35" s="14"/>
      <c r="U35" s="14"/>
      <c r="V35" s="14">
        <v>12.25</v>
      </c>
      <c r="W35" s="15">
        <v>0</v>
      </c>
      <c r="X35" s="14">
        <f t="shared" si="5"/>
        <v>12.25</v>
      </c>
      <c r="Y35" s="86">
        <f t="shared" si="6"/>
        <v>281.37</v>
      </c>
      <c r="Z35" s="69">
        <f t="shared" si="7"/>
        <v>144</v>
      </c>
    </row>
    <row r="36" spans="1:26" ht="12.75" customHeight="1">
      <c r="A36" s="10"/>
      <c r="B36" s="24" t="s">
        <v>51</v>
      </c>
      <c r="C36" s="12" t="s">
        <v>11</v>
      </c>
      <c r="D36" s="12" t="s">
        <v>26</v>
      </c>
      <c r="E36" s="14">
        <v>24.93</v>
      </c>
      <c r="F36" s="15">
        <v>43</v>
      </c>
      <c r="G36" s="14">
        <f t="shared" si="0"/>
        <v>46.43</v>
      </c>
      <c r="H36" s="14">
        <v>6.55</v>
      </c>
      <c r="I36" s="15">
        <v>25</v>
      </c>
      <c r="J36" s="14">
        <f t="shared" si="1"/>
        <v>19.05</v>
      </c>
      <c r="K36" s="14">
        <v>30.71</v>
      </c>
      <c r="L36" s="15">
        <v>40</v>
      </c>
      <c r="M36" s="14">
        <f t="shared" si="2"/>
        <v>50.71</v>
      </c>
      <c r="N36" s="14">
        <v>43.85</v>
      </c>
      <c r="O36" s="15">
        <v>45</v>
      </c>
      <c r="P36" s="14">
        <f t="shared" si="3"/>
        <v>66.35</v>
      </c>
      <c r="Q36" s="14">
        <v>47.28</v>
      </c>
      <c r="R36" s="15">
        <v>51</v>
      </c>
      <c r="S36" s="14">
        <f t="shared" si="4"/>
        <v>72.78</v>
      </c>
      <c r="T36" s="14"/>
      <c r="U36" s="14"/>
      <c r="V36" s="14">
        <v>30.75</v>
      </c>
      <c r="W36" s="15">
        <v>0</v>
      </c>
      <c r="X36" s="14">
        <f t="shared" si="5"/>
        <v>30.75</v>
      </c>
      <c r="Y36" s="86">
        <f t="shared" si="6"/>
        <v>286.07</v>
      </c>
      <c r="Z36" s="69">
        <f t="shared" si="7"/>
        <v>204</v>
      </c>
    </row>
    <row r="37" spans="1:26" ht="12.75" customHeight="1">
      <c r="A37" s="30"/>
      <c r="B37" s="24" t="s">
        <v>20</v>
      </c>
      <c r="C37" s="12" t="s">
        <v>11</v>
      </c>
      <c r="D37" s="12" t="s">
        <v>23</v>
      </c>
      <c r="E37" s="88">
        <v>47.91</v>
      </c>
      <c r="F37" s="15">
        <v>17</v>
      </c>
      <c r="G37" s="14">
        <f t="shared" si="0"/>
        <v>56.41</v>
      </c>
      <c r="H37" s="14">
        <v>5.38</v>
      </c>
      <c r="I37" s="15">
        <v>2</v>
      </c>
      <c r="J37" s="14">
        <f t="shared" si="1"/>
        <v>6.38</v>
      </c>
      <c r="K37" s="14">
        <v>36.67</v>
      </c>
      <c r="L37" s="15">
        <v>10</v>
      </c>
      <c r="M37" s="14">
        <f t="shared" si="2"/>
        <v>41.67</v>
      </c>
      <c r="N37" s="14">
        <v>67.58</v>
      </c>
      <c r="O37" s="15">
        <v>35</v>
      </c>
      <c r="P37" s="14">
        <f t="shared" si="3"/>
        <v>85.08</v>
      </c>
      <c r="Q37" s="14">
        <v>78.25</v>
      </c>
      <c r="R37" s="15">
        <v>12</v>
      </c>
      <c r="S37" s="14">
        <f t="shared" si="4"/>
        <v>84.25</v>
      </c>
      <c r="T37" s="14"/>
      <c r="U37" s="14"/>
      <c r="V37" s="14">
        <v>14.36</v>
      </c>
      <c r="W37" s="15">
        <v>0</v>
      </c>
      <c r="X37" s="14">
        <f t="shared" si="5"/>
        <v>14.36</v>
      </c>
      <c r="Y37" s="86">
        <f t="shared" si="6"/>
        <v>288.15000000000003</v>
      </c>
      <c r="Z37" s="69">
        <f t="shared" si="7"/>
        <v>76</v>
      </c>
    </row>
    <row r="38" spans="1:26" ht="12.75" customHeight="1">
      <c r="A38" s="10"/>
      <c r="B38" s="24" t="s">
        <v>67</v>
      </c>
      <c r="C38" s="12" t="s">
        <v>11</v>
      </c>
      <c r="D38" s="12" t="s">
        <v>26</v>
      </c>
      <c r="E38" s="14">
        <v>56.02</v>
      </c>
      <c r="F38" s="15">
        <v>1</v>
      </c>
      <c r="G38" s="14">
        <f t="shared" si="0"/>
        <v>56.52</v>
      </c>
      <c r="H38" s="14">
        <v>8.75</v>
      </c>
      <c r="I38" s="15">
        <v>3</v>
      </c>
      <c r="J38" s="14">
        <f t="shared" si="1"/>
        <v>10.25</v>
      </c>
      <c r="K38" s="14">
        <v>44.75</v>
      </c>
      <c r="L38" s="15">
        <v>27</v>
      </c>
      <c r="M38" s="14">
        <f t="shared" si="2"/>
        <v>58.25</v>
      </c>
      <c r="N38" s="14">
        <v>70.43</v>
      </c>
      <c r="O38" s="15">
        <v>4</v>
      </c>
      <c r="P38" s="14">
        <f t="shared" si="3"/>
        <v>72.43</v>
      </c>
      <c r="Q38" s="14">
        <v>75.45</v>
      </c>
      <c r="R38" s="15">
        <v>1</v>
      </c>
      <c r="S38" s="14">
        <f t="shared" si="4"/>
        <v>75.95</v>
      </c>
      <c r="T38" s="14"/>
      <c r="U38" s="14"/>
      <c r="V38" s="14">
        <v>12.66</v>
      </c>
      <c r="W38" s="15">
        <v>6</v>
      </c>
      <c r="X38" s="14">
        <f t="shared" si="5"/>
        <v>15.66</v>
      </c>
      <c r="Y38" s="86">
        <f t="shared" si="6"/>
        <v>289.06000000000006</v>
      </c>
      <c r="Z38" s="69">
        <f t="shared" si="7"/>
        <v>42</v>
      </c>
    </row>
    <row r="39" spans="1:26" ht="12.75" customHeight="1">
      <c r="A39" s="30"/>
      <c r="B39" s="23" t="s">
        <v>44</v>
      </c>
      <c r="C39" s="13" t="s">
        <v>11</v>
      </c>
      <c r="D39" s="13" t="s">
        <v>23</v>
      </c>
      <c r="E39" s="13">
        <v>61.57</v>
      </c>
      <c r="F39" s="13">
        <v>1</v>
      </c>
      <c r="G39" s="14">
        <f t="shared" si="0"/>
        <v>62.07</v>
      </c>
      <c r="H39" s="13">
        <v>7.08</v>
      </c>
      <c r="I39" s="13">
        <v>40</v>
      </c>
      <c r="J39" s="14">
        <f t="shared" si="1"/>
        <v>27.08</v>
      </c>
      <c r="K39" s="13">
        <v>26.13</v>
      </c>
      <c r="L39" s="13">
        <v>49</v>
      </c>
      <c r="M39" s="14">
        <f t="shared" si="2"/>
        <v>50.629999999999995</v>
      </c>
      <c r="N39" s="13">
        <v>56.73</v>
      </c>
      <c r="O39" s="13">
        <v>75</v>
      </c>
      <c r="P39" s="14">
        <f t="shared" si="3"/>
        <v>94.22999999999999</v>
      </c>
      <c r="Q39" s="13">
        <v>49.05</v>
      </c>
      <c r="R39" s="13">
        <v>43</v>
      </c>
      <c r="S39" s="14">
        <f t="shared" si="4"/>
        <v>70.55</v>
      </c>
      <c r="T39" s="13"/>
      <c r="U39" s="13"/>
      <c r="V39" s="13">
        <v>33.3</v>
      </c>
      <c r="W39" s="27">
        <v>0</v>
      </c>
      <c r="X39" s="14">
        <f t="shared" si="5"/>
        <v>33.3</v>
      </c>
      <c r="Y39" s="86">
        <f t="shared" si="6"/>
        <v>337.86</v>
      </c>
      <c r="Z39" s="69">
        <f t="shared" si="7"/>
        <v>208</v>
      </c>
    </row>
    <row r="40" spans="1:26" ht="12.75" customHeight="1">
      <c r="A40" s="10"/>
      <c r="B40" s="24" t="s">
        <v>27</v>
      </c>
      <c r="C40" s="12" t="s">
        <v>11</v>
      </c>
      <c r="D40" s="12" t="s">
        <v>23</v>
      </c>
      <c r="E40" s="14">
        <v>83.24</v>
      </c>
      <c r="F40" s="15">
        <v>22</v>
      </c>
      <c r="G40" s="14">
        <f t="shared" si="0"/>
        <v>94.24</v>
      </c>
      <c r="H40" s="14">
        <v>7.42</v>
      </c>
      <c r="I40" s="15">
        <v>5</v>
      </c>
      <c r="J40" s="14">
        <f t="shared" si="1"/>
        <v>9.92</v>
      </c>
      <c r="K40" s="14">
        <v>76.51</v>
      </c>
      <c r="L40" s="15">
        <v>7</v>
      </c>
      <c r="M40" s="14">
        <f t="shared" si="2"/>
        <v>80.01</v>
      </c>
      <c r="N40" s="14">
        <v>60.82</v>
      </c>
      <c r="O40" s="15">
        <v>13</v>
      </c>
      <c r="P40" s="14">
        <f t="shared" si="3"/>
        <v>67.32</v>
      </c>
      <c r="Q40" s="14">
        <v>68.74</v>
      </c>
      <c r="R40" s="15">
        <v>3</v>
      </c>
      <c r="S40" s="14">
        <f t="shared" si="4"/>
        <v>70.24</v>
      </c>
      <c r="T40" s="14"/>
      <c r="U40" s="14"/>
      <c r="V40" s="14">
        <v>27.92</v>
      </c>
      <c r="W40" s="15">
        <v>0</v>
      </c>
      <c r="X40" s="14">
        <f t="shared" si="5"/>
        <v>27.92</v>
      </c>
      <c r="Y40" s="86">
        <f t="shared" si="6"/>
        <v>349.65000000000003</v>
      </c>
      <c r="Z40" s="69">
        <f t="shared" si="7"/>
        <v>50</v>
      </c>
    </row>
    <row r="41" spans="1:26" ht="12.75" customHeight="1">
      <c r="A41" s="10"/>
      <c r="B41" s="43" t="s">
        <v>34</v>
      </c>
      <c r="C41" s="35" t="s">
        <v>11</v>
      </c>
      <c r="D41" s="35" t="s">
        <v>26</v>
      </c>
      <c r="E41" s="35">
        <v>87.31</v>
      </c>
      <c r="F41" s="36">
        <v>26</v>
      </c>
      <c r="G41" s="35">
        <f t="shared" si="0"/>
        <v>100.31</v>
      </c>
      <c r="H41" s="35">
        <v>29.81</v>
      </c>
      <c r="I41" s="36">
        <v>6</v>
      </c>
      <c r="J41" s="35">
        <f t="shared" si="1"/>
        <v>32.81</v>
      </c>
      <c r="K41" s="35">
        <v>99.4</v>
      </c>
      <c r="L41" s="36">
        <v>56</v>
      </c>
      <c r="M41" s="35">
        <f t="shared" si="2"/>
        <v>127.4</v>
      </c>
      <c r="N41" s="35">
        <v>53.87</v>
      </c>
      <c r="O41" s="36">
        <v>62</v>
      </c>
      <c r="P41" s="35">
        <f t="shared" si="3"/>
        <v>84.87</v>
      </c>
      <c r="Q41" s="35">
        <v>89.35</v>
      </c>
      <c r="R41" s="36">
        <v>6</v>
      </c>
      <c r="S41" s="35">
        <f t="shared" si="4"/>
        <v>92.35</v>
      </c>
      <c r="T41" s="35"/>
      <c r="U41" s="35"/>
      <c r="V41" s="35">
        <v>17.24</v>
      </c>
      <c r="W41" s="36">
        <v>0</v>
      </c>
      <c r="X41" s="35">
        <f t="shared" si="5"/>
        <v>17.24</v>
      </c>
      <c r="Y41" s="89">
        <f t="shared" si="6"/>
        <v>454.98</v>
      </c>
      <c r="Z41" s="69">
        <f t="shared" si="7"/>
        <v>156</v>
      </c>
    </row>
    <row r="42" spans="1:26" ht="12.75" customHeight="1" thickBot="1">
      <c r="A42" s="10"/>
      <c r="B42" s="70" t="s">
        <v>47</v>
      </c>
      <c r="C42" s="71" t="s">
        <v>11</v>
      </c>
      <c r="D42" s="71" t="s">
        <v>26</v>
      </c>
      <c r="E42" s="32">
        <v>145.2</v>
      </c>
      <c r="F42" s="33">
        <v>27</v>
      </c>
      <c r="G42" s="32">
        <f t="shared" si="0"/>
        <v>158.7</v>
      </c>
      <c r="H42" s="32">
        <v>18.9</v>
      </c>
      <c r="I42" s="33">
        <v>20</v>
      </c>
      <c r="J42" s="32">
        <f t="shared" si="1"/>
        <v>28.9</v>
      </c>
      <c r="K42" s="32">
        <v>122.37</v>
      </c>
      <c r="L42" s="33">
        <v>24</v>
      </c>
      <c r="M42" s="32">
        <f t="shared" si="2"/>
        <v>134.37</v>
      </c>
      <c r="N42" s="32">
        <v>59.9</v>
      </c>
      <c r="O42" s="33">
        <v>35</v>
      </c>
      <c r="P42" s="32">
        <f t="shared" si="3"/>
        <v>77.4</v>
      </c>
      <c r="Q42" s="32">
        <v>153.07</v>
      </c>
      <c r="R42" s="33">
        <v>6</v>
      </c>
      <c r="S42" s="32">
        <f t="shared" si="4"/>
        <v>156.07</v>
      </c>
      <c r="T42" s="32"/>
      <c r="U42" s="32"/>
      <c r="V42" s="32">
        <v>9.75</v>
      </c>
      <c r="W42" s="33">
        <v>5</v>
      </c>
      <c r="X42" s="32">
        <f t="shared" si="5"/>
        <v>12.25</v>
      </c>
      <c r="Y42" s="95">
        <f t="shared" si="6"/>
        <v>567.69</v>
      </c>
      <c r="Z42" s="72">
        <f t="shared" si="7"/>
        <v>117</v>
      </c>
    </row>
    <row r="43" spans="1:26" ht="12.75" customHeight="1" thickBot="1">
      <c r="A43" s="10"/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5"/>
    </row>
    <row r="44" spans="1:26" s="37" customFormat="1" ht="12.75" customHeight="1" thickBot="1">
      <c r="A44" s="44"/>
      <c r="B44" s="73" t="s">
        <v>38</v>
      </c>
      <c r="C44" s="74" t="s">
        <v>10</v>
      </c>
      <c r="D44" s="75" t="s">
        <v>26</v>
      </c>
      <c r="E44" s="76">
        <v>63.39</v>
      </c>
      <c r="F44" s="77">
        <v>0</v>
      </c>
      <c r="G44" s="78">
        <f>E44+(F44/2)</f>
        <v>63.39</v>
      </c>
      <c r="H44" s="76">
        <v>7.56</v>
      </c>
      <c r="I44" s="77">
        <v>0</v>
      </c>
      <c r="J44" s="78">
        <f>H44+(I44/2)</f>
        <v>7.56</v>
      </c>
      <c r="K44" s="76">
        <v>69.22</v>
      </c>
      <c r="L44" s="77">
        <v>0</v>
      </c>
      <c r="M44" s="78">
        <f>K44+(L44/2)</f>
        <v>69.22</v>
      </c>
      <c r="N44" s="76">
        <v>82.34</v>
      </c>
      <c r="O44" s="77">
        <v>4</v>
      </c>
      <c r="P44" s="78">
        <f>N44+(O44/2)</f>
        <v>84.34</v>
      </c>
      <c r="Q44" s="76">
        <v>81.49</v>
      </c>
      <c r="R44" s="77">
        <v>0</v>
      </c>
      <c r="S44" s="78">
        <f>Q44+(R44/2)</f>
        <v>81.49</v>
      </c>
      <c r="T44" s="79"/>
      <c r="U44" s="80"/>
      <c r="V44" s="76">
        <v>22.37</v>
      </c>
      <c r="W44" s="77">
        <v>0</v>
      </c>
      <c r="X44" s="80">
        <f>V44+(W44/2)</f>
        <v>22.37</v>
      </c>
      <c r="Y44" s="81">
        <f>G44+J44+M44+P44+S44+X44</f>
        <v>328.37</v>
      </c>
      <c r="Z44" s="82">
        <f>SUM(F44,I44,L44,O44,R44,W44)</f>
        <v>4</v>
      </c>
    </row>
    <row r="45" spans="1:26" s="3" customFormat="1" ht="33.75" customHeight="1" thickBot="1">
      <c r="A45" s="9"/>
      <c r="B45" s="156" t="s">
        <v>56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8"/>
    </row>
    <row r="46" spans="1:26" ht="12.75" customHeight="1">
      <c r="A46" s="16"/>
      <c r="B46" s="39" t="s">
        <v>61</v>
      </c>
      <c r="C46" s="40" t="s">
        <v>57</v>
      </c>
      <c r="D46" s="40"/>
      <c r="E46" s="26">
        <v>22.53</v>
      </c>
      <c r="F46" s="31">
        <v>5</v>
      </c>
      <c r="G46" s="26">
        <f>E46+(F46/2)</f>
        <v>25.03</v>
      </c>
      <c r="H46" s="41">
        <v>19.31</v>
      </c>
      <c r="I46" s="42">
        <v>11</v>
      </c>
      <c r="J46" s="41">
        <f>H46+(I46/2)</f>
        <v>24.81</v>
      </c>
      <c r="K46" s="114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6"/>
      <c r="Y46" s="92">
        <f>G46+J46+M46+P46+S46+U46</f>
        <v>49.84</v>
      </c>
      <c r="Z46" s="101">
        <f>SUM(F46,I46,L46,O46,R46,W46)</f>
        <v>16</v>
      </c>
    </row>
    <row r="47" spans="1:26" ht="12.75" customHeight="1">
      <c r="A47" s="16"/>
      <c r="B47" s="17" t="s">
        <v>65</v>
      </c>
      <c r="C47" s="20" t="s">
        <v>57</v>
      </c>
      <c r="D47" s="20"/>
      <c r="E47" s="18">
        <v>30.86</v>
      </c>
      <c r="F47" s="19">
        <v>6</v>
      </c>
      <c r="G47" s="18">
        <f>E47+(F47/2)</f>
        <v>33.86</v>
      </c>
      <c r="H47" s="14">
        <v>58.63</v>
      </c>
      <c r="I47" s="15">
        <v>5</v>
      </c>
      <c r="J47" s="14">
        <f>H47+(I47/2)</f>
        <v>61.13</v>
      </c>
      <c r="K47" s="117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  <c r="Y47" s="86">
        <f>G47+J47+M47+P47+S47+U47</f>
        <v>94.99000000000001</v>
      </c>
      <c r="Z47" s="102">
        <f>SUM(F47,I47,L47,O47,R47,W47)</f>
        <v>11</v>
      </c>
    </row>
    <row r="48" spans="1:26" s="3" customFormat="1" ht="12.75" customHeight="1" thickBot="1">
      <c r="A48" s="9"/>
      <c r="B48" s="103" t="s">
        <v>62</v>
      </c>
      <c r="C48" s="104" t="s">
        <v>57</v>
      </c>
      <c r="D48" s="104"/>
      <c r="E48" s="25">
        <v>35.14</v>
      </c>
      <c r="F48" s="25">
        <v>6</v>
      </c>
      <c r="G48" s="21">
        <f>E48+(F48/2)</f>
        <v>38.14</v>
      </c>
      <c r="H48" s="32">
        <v>53.6</v>
      </c>
      <c r="I48" s="33">
        <v>33</v>
      </c>
      <c r="J48" s="32">
        <f>H48+(I48/2)</f>
        <v>70.1</v>
      </c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  <c r="Y48" s="95">
        <f>G48+J48+M48+P48+S48+U48</f>
        <v>108.24</v>
      </c>
      <c r="Z48" s="87">
        <f>SUM(F48,I48,L48,O48,R48,W48)</f>
        <v>39</v>
      </c>
    </row>
    <row r="49" spans="1:26" s="3" customFormat="1" ht="12.75" customHeight="1" thickBot="1">
      <c r="A49" s="9"/>
      <c r="B49" s="159">
        <f>H49+(I49/2)</f>
        <v>0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1"/>
    </row>
    <row r="50" spans="1:26" s="3" customFormat="1" ht="12.75" customHeight="1">
      <c r="A50" s="9"/>
      <c r="B50" s="65" t="s">
        <v>64</v>
      </c>
      <c r="C50" s="66" t="s">
        <v>58</v>
      </c>
      <c r="D50" s="66"/>
      <c r="E50" s="26">
        <v>55.52</v>
      </c>
      <c r="F50" s="31">
        <v>16</v>
      </c>
      <c r="G50" s="26">
        <f>E50+(F50/2)</f>
        <v>63.52</v>
      </c>
      <c r="H50" s="41">
        <v>33.01</v>
      </c>
      <c r="I50" s="42">
        <v>8</v>
      </c>
      <c r="J50" s="41">
        <f>H50+(I50/2)</f>
        <v>37.01</v>
      </c>
      <c r="K50" s="111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3"/>
      <c r="Y50" s="92">
        <f>G50+J50+M50+P50+S50+U50</f>
        <v>100.53</v>
      </c>
      <c r="Z50" s="85">
        <f>SUM(F50,I50,L50,O50,R50,W50)</f>
        <v>24</v>
      </c>
    </row>
    <row r="51" spans="1:26" s="3" customFormat="1" ht="12.75" customHeight="1">
      <c r="A51" s="9"/>
      <c r="B51" s="23" t="s">
        <v>66</v>
      </c>
      <c r="C51" s="13" t="s">
        <v>58</v>
      </c>
      <c r="D51" s="13"/>
      <c r="E51" s="13">
        <v>500</v>
      </c>
      <c r="F51" s="13">
        <v>0</v>
      </c>
      <c r="G51" s="18">
        <f>E51+(F51/2)</f>
        <v>500</v>
      </c>
      <c r="H51" s="67">
        <v>61.65</v>
      </c>
      <c r="I51" s="13">
        <v>2</v>
      </c>
      <c r="J51" s="14">
        <f>H51+(I51/2)</f>
        <v>62.65</v>
      </c>
      <c r="K51" s="108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0"/>
      <c r="Y51" s="86">
        <f>G51+J51+M51+P51+S51+U51</f>
        <v>562.65</v>
      </c>
      <c r="Z51" s="69">
        <f>SUM(F51,I51,L51,O51,R51,W51)</f>
        <v>2</v>
      </c>
    </row>
    <row r="52" spans="1:26" s="3" customFormat="1" ht="33.75" customHeight="1" thickBot="1">
      <c r="A52" s="9"/>
      <c r="B52" s="162" t="s">
        <v>28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4"/>
      <c r="Z52" s="165"/>
    </row>
    <row r="53" spans="1:26" s="3" customFormat="1" ht="12.75" customHeight="1" thickBot="1">
      <c r="A53" s="9"/>
      <c r="B53" s="63" t="s">
        <v>37</v>
      </c>
      <c r="C53" s="50" t="s">
        <v>13</v>
      </c>
      <c r="D53" s="60" t="s">
        <v>25</v>
      </c>
      <c r="E53" s="62">
        <v>38.19</v>
      </c>
      <c r="F53" s="49">
        <v>27</v>
      </c>
      <c r="G53" s="53">
        <f>E53+(F53/2)</f>
        <v>51.69</v>
      </c>
      <c r="H53" s="55">
        <v>35.22</v>
      </c>
      <c r="I53" s="42">
        <v>17</v>
      </c>
      <c r="J53" s="56">
        <f>H53+(I53/2)</f>
        <v>43.72</v>
      </c>
      <c r="K53" s="57">
        <v>54.45</v>
      </c>
      <c r="L53" s="50">
        <v>15</v>
      </c>
      <c r="M53" s="59">
        <f>K53+(L53/2)</f>
        <v>61.95</v>
      </c>
      <c r="N53" s="98"/>
      <c r="O53" s="99"/>
      <c r="P53" s="99"/>
      <c r="Q53" s="99"/>
      <c r="R53" s="99"/>
      <c r="S53" s="99"/>
      <c r="T53" s="99"/>
      <c r="U53" s="99"/>
      <c r="V53" s="99"/>
      <c r="W53" s="99"/>
      <c r="X53" s="100"/>
      <c r="Y53" s="52">
        <f>G53+J53+M53+P53+S53+U53</f>
        <v>157.36</v>
      </c>
      <c r="Z53" s="47">
        <f>SUM(F53,I53,L53,O53,R53,W53)</f>
        <v>59</v>
      </c>
    </row>
    <row r="54" spans="1:26" s="3" customFormat="1" ht="12.75" customHeight="1" thickBot="1">
      <c r="A54" s="9"/>
      <c r="B54" s="64" t="s">
        <v>59</v>
      </c>
      <c r="C54" s="51" t="s">
        <v>11</v>
      </c>
      <c r="D54" s="61" t="s">
        <v>23</v>
      </c>
      <c r="E54" s="22">
        <v>53.28</v>
      </c>
      <c r="F54" s="13">
        <v>39</v>
      </c>
      <c r="G54" s="54">
        <f>E54+(F54/2)</f>
        <v>72.78</v>
      </c>
      <c r="H54" s="45">
        <v>53.68</v>
      </c>
      <c r="I54" s="15">
        <v>38</v>
      </c>
      <c r="J54" s="46">
        <f>H54+(I54/2)</f>
        <v>72.68</v>
      </c>
      <c r="K54" s="58">
        <v>78.61</v>
      </c>
      <c r="L54" s="51">
        <v>106</v>
      </c>
      <c r="M54" s="29">
        <f>K54+(L54/2)</f>
        <v>131.61</v>
      </c>
      <c r="N54" s="105"/>
      <c r="O54" s="106"/>
      <c r="P54" s="106"/>
      <c r="Q54" s="106"/>
      <c r="R54" s="106"/>
      <c r="S54" s="106"/>
      <c r="T54" s="106"/>
      <c r="U54" s="106"/>
      <c r="V54" s="106"/>
      <c r="W54" s="106"/>
      <c r="X54" s="107"/>
      <c r="Y54" s="48">
        <f>G54+J54+M54+P54+S54+U54</f>
        <v>277.07000000000005</v>
      </c>
      <c r="Z54" s="38">
        <f>SUM(F54,I54,L54,O54,R54,W54)</f>
        <v>183</v>
      </c>
    </row>
    <row r="55" spans="1:26" s="3" customFormat="1" ht="12.75" customHeight="1" thickBot="1">
      <c r="A55" s="9"/>
      <c r="B55" s="171" t="s">
        <v>42</v>
      </c>
      <c r="C55" s="172" t="s">
        <v>13</v>
      </c>
      <c r="D55" s="173" t="s">
        <v>25</v>
      </c>
      <c r="E55" s="174">
        <v>35.82</v>
      </c>
      <c r="F55" s="25">
        <v>17</v>
      </c>
      <c r="G55" s="175">
        <f>E55+(F55/2)</f>
        <v>44.32</v>
      </c>
      <c r="H55" s="176">
        <v>31.73</v>
      </c>
      <c r="I55" s="33">
        <v>9</v>
      </c>
      <c r="J55" s="177">
        <f>H55+(I55/2)</f>
        <v>36.230000000000004</v>
      </c>
      <c r="K55" s="178">
        <v>54.36</v>
      </c>
      <c r="L55" s="172">
        <v>41</v>
      </c>
      <c r="M55" s="177">
        <f>K55+(L55/2)</f>
        <v>74.86</v>
      </c>
      <c r="N55" s="168"/>
      <c r="O55" s="169"/>
      <c r="P55" s="169"/>
      <c r="Q55" s="169"/>
      <c r="R55" s="169"/>
      <c r="S55" s="169"/>
      <c r="T55" s="169"/>
      <c r="U55" s="169"/>
      <c r="V55" s="169"/>
      <c r="W55" s="169"/>
      <c r="X55" s="170"/>
      <c r="Y55" s="166">
        <f>G55+J55+M55+P55+S55+U55</f>
        <v>155.41000000000003</v>
      </c>
      <c r="Z55" s="167">
        <f>SUM(F55,I55,L55,O55,R55,W55)</f>
        <v>67</v>
      </c>
    </row>
    <row r="56" spans="1:26" s="3" customFormat="1" ht="12.75" customHeight="1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8"/>
      <c r="X56" s="8"/>
      <c r="Y56" s="8"/>
      <c r="Z56" s="11"/>
    </row>
    <row r="57" spans="1:26" s="3" customFormat="1" ht="12.75" customHeight="1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8"/>
      <c r="X57" s="8"/>
      <c r="Y57" s="8"/>
      <c r="Z57" s="11"/>
    </row>
    <row r="58" spans="1:26" s="3" customFormat="1" ht="12.75" customHeight="1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8"/>
      <c r="X58" s="8"/>
      <c r="Y58" s="8"/>
      <c r="Z58" s="11"/>
    </row>
    <row r="59" spans="1:26" s="3" customFormat="1" ht="12.75" customHeight="1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8"/>
      <c r="X59" s="8"/>
      <c r="Y59" s="8"/>
      <c r="Z59" s="11"/>
    </row>
    <row r="60" spans="1:26" s="3" customFormat="1" ht="12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8"/>
      <c r="X60" s="8"/>
      <c r="Y60" s="8"/>
      <c r="Z60" s="11"/>
    </row>
    <row r="61" spans="1:26" s="3" customFormat="1" ht="12.75" customHeight="1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8"/>
      <c r="X61" s="8"/>
      <c r="Y61" s="8"/>
      <c r="Z61" s="11"/>
    </row>
    <row r="62" spans="1:26" s="3" customFormat="1" ht="12.75" customHeight="1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8"/>
      <c r="X62" s="8"/>
      <c r="Y62" s="8"/>
      <c r="Z62" s="11"/>
    </row>
    <row r="63" spans="1:26" s="3" customFormat="1" ht="12.75" customHeight="1">
      <c r="A63" s="9"/>
      <c r="B63" s="1"/>
      <c r="C63" s="8"/>
      <c r="D63" s="8"/>
      <c r="E63" s="1"/>
      <c r="F63" s="2"/>
      <c r="G63" s="1"/>
      <c r="H63" s="1"/>
      <c r="I63" s="2"/>
      <c r="J63" s="1"/>
      <c r="K63" s="1"/>
      <c r="L63" s="2"/>
      <c r="M63" s="1"/>
      <c r="N63" s="1"/>
      <c r="O63" s="2"/>
      <c r="P63" s="1"/>
      <c r="Q63" s="1"/>
      <c r="R63" s="2"/>
      <c r="S63" s="1"/>
      <c r="T63" s="1"/>
      <c r="U63" s="1"/>
      <c r="V63" s="1"/>
      <c r="W63" s="2"/>
      <c r="X63" s="1"/>
      <c r="Y63" s="1"/>
      <c r="Z63" s="11"/>
    </row>
    <row r="64" spans="1:26" s="3" customFormat="1" ht="12.75" customHeight="1">
      <c r="A64" s="9"/>
      <c r="B64" s="1"/>
      <c r="C64" s="8"/>
      <c r="D64" s="8"/>
      <c r="E64" s="1"/>
      <c r="F64" s="2"/>
      <c r="G64" s="1"/>
      <c r="H64" s="1"/>
      <c r="I64" s="2"/>
      <c r="J64" s="1"/>
      <c r="K64" s="1"/>
      <c r="L64" s="2"/>
      <c r="M64" s="1"/>
      <c r="N64" s="1"/>
      <c r="O64" s="2"/>
      <c r="P64" s="1"/>
      <c r="Q64" s="1"/>
      <c r="R64" s="2"/>
      <c r="S64" s="1"/>
      <c r="T64" s="1"/>
      <c r="U64" s="1"/>
      <c r="V64" s="1"/>
      <c r="W64" s="2"/>
      <c r="X64" s="1"/>
      <c r="Y64" s="1"/>
      <c r="Z64" s="11"/>
    </row>
    <row r="65" spans="1:26" s="3" customFormat="1" ht="12.75" customHeight="1">
      <c r="A65" s="9"/>
      <c r="B65" s="1"/>
      <c r="C65" s="8"/>
      <c r="D65" s="8"/>
      <c r="E65" s="1"/>
      <c r="F65" s="2"/>
      <c r="G65" s="1"/>
      <c r="H65" s="1"/>
      <c r="I65" s="2"/>
      <c r="J65" s="1"/>
      <c r="K65" s="1"/>
      <c r="L65" s="2"/>
      <c r="M65" s="1"/>
      <c r="N65" s="1"/>
      <c r="O65" s="2"/>
      <c r="P65" s="1"/>
      <c r="Q65" s="1"/>
      <c r="R65" s="2"/>
      <c r="S65" s="1"/>
      <c r="T65" s="1"/>
      <c r="U65" s="1"/>
      <c r="V65" s="1"/>
      <c r="W65" s="2"/>
      <c r="X65" s="1"/>
      <c r="Y65" s="1"/>
      <c r="Z65" s="11"/>
    </row>
  </sheetData>
  <sheetProtection sheet="1" objects="1" scenarios="1"/>
  <mergeCells count="28">
    <mergeCell ref="B18:Z18"/>
    <mergeCell ref="B43:Z43"/>
    <mergeCell ref="A1:Z2"/>
    <mergeCell ref="E3:G3"/>
    <mergeCell ref="H3:J3"/>
    <mergeCell ref="K3:M3"/>
    <mergeCell ref="Q3:S3"/>
    <mergeCell ref="B3:B4"/>
    <mergeCell ref="C3:C4"/>
    <mergeCell ref="V3:X3"/>
    <mergeCell ref="T3:U3"/>
    <mergeCell ref="Y3:Y4"/>
    <mergeCell ref="B16:Z16"/>
    <mergeCell ref="B45:Z45"/>
    <mergeCell ref="K50:X50"/>
    <mergeCell ref="Z3:Z4"/>
    <mergeCell ref="N3:P3"/>
    <mergeCell ref="B10:Z10"/>
    <mergeCell ref="B49:Z49"/>
    <mergeCell ref="K46:X46"/>
    <mergeCell ref="K47:X47"/>
    <mergeCell ref="K48:X48"/>
    <mergeCell ref="D3:D4"/>
    <mergeCell ref="N55:X55"/>
    <mergeCell ref="K51:X51"/>
    <mergeCell ref="N53:X53"/>
    <mergeCell ref="N54:X54"/>
    <mergeCell ref="B52:Z52"/>
  </mergeCells>
  <dataValidations count="3">
    <dataValidation type="list" allowBlank="1" showInputMessage="1" showErrorMessage="1" sqref="B46:D48 B28:B44 B16:B26">
      <formula1>name</formula1>
    </dataValidation>
    <dataValidation type="list" allowBlank="1" showInputMessage="1" showErrorMessage="1" errorTitle="Dipshit Alert!" error="Choose one from the list, dumbass." sqref="C44:D44 C20:D20 C23:D26 C28:D42 C17:D17">
      <formula1>division</formula1>
    </dataValidation>
    <dataValidation allowBlank="1" showInputMessage="1" showErrorMessage="1" errorTitle="Dipshit Alert!" error="Choose one from the list, dumbass." sqref="C21:D22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7" customWidth="1"/>
    <col min="2" max="2" width="7.00390625" style="5" customWidth="1"/>
    <col min="3" max="3" width="17.00390625" style="5" customWidth="1"/>
  </cols>
  <sheetData>
    <row r="1" ht="12.75">
      <c r="A1" s="6"/>
    </row>
    <row r="2" ht="12.75">
      <c r="A2" s="6"/>
    </row>
    <row r="3" ht="12.75">
      <c r="A3" s="6"/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21" ht="12.75">
      <c r="A21" s="6"/>
    </row>
    <row r="22" ht="12.75">
      <c r="A22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5" ht="12.75">
      <c r="A35" s="6"/>
    </row>
    <row r="36" ht="12.75">
      <c r="A36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9" ht="12.75">
      <c r="A59" s="6"/>
    </row>
    <row r="61" ht="12.75">
      <c r="A61" s="6"/>
    </row>
    <row r="63" ht="12.75">
      <c r="A63" s="6"/>
    </row>
    <row r="65" ht="12.75">
      <c r="A65" s="6"/>
    </row>
    <row r="66" ht="12.75">
      <c r="A66" s="6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2007-11-21T14:49:31Z</dcterms:modified>
  <cp:category/>
  <cp:version/>
  <cp:contentType/>
  <cp:contentStatus/>
</cp:coreProperties>
</file>