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B29D0751-07D0-48C3-A5B5-F569596E8266}" xr6:coauthVersionLast="34" xr6:coauthVersionMax="34" xr10:uidLastSave="{00000000-0000-0000-0000-000000000000}"/>
  <bookViews>
    <workbookView xWindow="0" yWindow="0" windowWidth="23040" windowHeight="910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Scoresheet!$A$1:$IL$70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O58" i="1" l="1"/>
  <c r="N58" i="1" s="1"/>
  <c r="CL41" i="1"/>
  <c r="CK41" i="1"/>
  <c r="CJ41" i="1"/>
  <c r="CA41" i="1"/>
  <c r="BZ41" i="1"/>
  <c r="BY41" i="1"/>
  <c r="BN41" i="1"/>
  <c r="BM41" i="1"/>
  <c r="BL41" i="1"/>
  <c r="BC41" i="1"/>
  <c r="BB41" i="1"/>
  <c r="BA41" i="1"/>
  <c r="AQ41" i="1"/>
  <c r="AP41" i="1"/>
  <c r="AO41" i="1"/>
  <c r="AD41" i="1"/>
  <c r="AC41" i="1"/>
  <c r="AB41" i="1"/>
  <c r="O41" i="1"/>
  <c r="N41" i="1" s="1"/>
  <c r="J41" i="1"/>
  <c r="I41" i="1"/>
  <c r="CL38" i="1"/>
  <c r="CK38" i="1"/>
  <c r="CM38" i="1" s="1"/>
  <c r="CJ38" i="1"/>
  <c r="CA38" i="1"/>
  <c r="BZ38" i="1"/>
  <c r="BY38" i="1"/>
  <c r="BN38" i="1"/>
  <c r="BM38" i="1"/>
  <c r="BL38" i="1"/>
  <c r="BC38" i="1"/>
  <c r="BB38" i="1"/>
  <c r="BA38" i="1"/>
  <c r="AQ38" i="1"/>
  <c r="AP38" i="1"/>
  <c r="AO38" i="1"/>
  <c r="AD38" i="1"/>
  <c r="AC38" i="1"/>
  <c r="AB38" i="1"/>
  <c r="O38" i="1"/>
  <c r="N38" i="1" s="1"/>
  <c r="J38" i="1"/>
  <c r="I38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AD27" i="1"/>
  <c r="AC27" i="1"/>
  <c r="AB27" i="1"/>
  <c r="O27" i="1"/>
  <c r="N27" i="1" s="1"/>
  <c r="J27" i="1"/>
  <c r="I27" i="1"/>
  <c r="CL15" i="1"/>
  <c r="CK15" i="1"/>
  <c r="CJ15" i="1"/>
  <c r="CA15" i="1"/>
  <c r="BZ15" i="1"/>
  <c r="BY15" i="1"/>
  <c r="BN15" i="1"/>
  <c r="BM15" i="1"/>
  <c r="BO15" i="1" s="1"/>
  <c r="BL15" i="1"/>
  <c r="BC15" i="1"/>
  <c r="BB15" i="1"/>
  <c r="BA15" i="1"/>
  <c r="AQ15" i="1"/>
  <c r="AP15" i="1"/>
  <c r="AO15" i="1"/>
  <c r="AD15" i="1"/>
  <c r="AC15" i="1"/>
  <c r="AB15" i="1"/>
  <c r="O15" i="1"/>
  <c r="N15" i="1" s="1"/>
  <c r="J15" i="1"/>
  <c r="I15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AD19" i="1"/>
  <c r="AC19" i="1"/>
  <c r="AB19" i="1"/>
  <c r="O19" i="1"/>
  <c r="N19" i="1" s="1"/>
  <c r="J19" i="1"/>
  <c r="I19" i="1"/>
  <c r="CL5" i="1"/>
  <c r="CK5" i="1"/>
  <c r="CJ5" i="1"/>
  <c r="CA5" i="1"/>
  <c r="BZ5" i="1"/>
  <c r="BY5" i="1"/>
  <c r="BN5" i="1"/>
  <c r="BM5" i="1"/>
  <c r="BL5" i="1"/>
  <c r="BC5" i="1"/>
  <c r="BB5" i="1"/>
  <c r="BA5" i="1"/>
  <c r="AQ5" i="1"/>
  <c r="AP5" i="1"/>
  <c r="AO5" i="1"/>
  <c r="AD5" i="1"/>
  <c r="AC5" i="1"/>
  <c r="AB5" i="1"/>
  <c r="O5" i="1"/>
  <c r="N5" i="1" s="1"/>
  <c r="J5" i="1"/>
  <c r="I5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AD28" i="1"/>
  <c r="AC28" i="1"/>
  <c r="AB28" i="1"/>
  <c r="O28" i="1"/>
  <c r="N28" i="1" s="1"/>
  <c r="J28" i="1"/>
  <c r="I28" i="1"/>
  <c r="CL10" i="1"/>
  <c r="CK10" i="1"/>
  <c r="CJ10" i="1"/>
  <c r="CA10" i="1"/>
  <c r="BZ10" i="1"/>
  <c r="BY10" i="1"/>
  <c r="BN10" i="1"/>
  <c r="BM10" i="1"/>
  <c r="BL10" i="1"/>
  <c r="BC10" i="1"/>
  <c r="BB10" i="1"/>
  <c r="BA10" i="1"/>
  <c r="AQ10" i="1"/>
  <c r="AP10" i="1"/>
  <c r="AO10" i="1"/>
  <c r="AD10" i="1"/>
  <c r="AC10" i="1"/>
  <c r="AB10" i="1"/>
  <c r="O10" i="1"/>
  <c r="N10" i="1" s="1"/>
  <c r="J10" i="1"/>
  <c r="I10" i="1"/>
  <c r="CL40" i="1"/>
  <c r="CK40" i="1"/>
  <c r="CJ40" i="1"/>
  <c r="CA40" i="1"/>
  <c r="BZ40" i="1"/>
  <c r="BY40" i="1"/>
  <c r="BN40" i="1"/>
  <c r="BM40" i="1"/>
  <c r="BL40" i="1"/>
  <c r="BC40" i="1"/>
  <c r="BB40" i="1"/>
  <c r="BA40" i="1"/>
  <c r="AQ40" i="1"/>
  <c r="AP40" i="1"/>
  <c r="AO40" i="1"/>
  <c r="AD40" i="1"/>
  <c r="AC40" i="1"/>
  <c r="AB40" i="1"/>
  <c r="O40" i="1"/>
  <c r="N40" i="1" s="1"/>
  <c r="J40" i="1"/>
  <c r="I40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AD25" i="1"/>
  <c r="AC25" i="1"/>
  <c r="AB25" i="1"/>
  <c r="O25" i="1"/>
  <c r="N25" i="1" s="1"/>
  <c r="J25" i="1"/>
  <c r="I25" i="1"/>
  <c r="CL13" i="1"/>
  <c r="CK13" i="1"/>
  <c r="CJ13" i="1"/>
  <c r="CA13" i="1"/>
  <c r="BZ13" i="1"/>
  <c r="BY13" i="1"/>
  <c r="BN13" i="1"/>
  <c r="BM13" i="1"/>
  <c r="BL13" i="1"/>
  <c r="BC13" i="1"/>
  <c r="BB13" i="1"/>
  <c r="BA13" i="1"/>
  <c r="AQ13" i="1"/>
  <c r="AP13" i="1"/>
  <c r="AO13" i="1"/>
  <c r="AD13" i="1"/>
  <c r="AC13" i="1"/>
  <c r="AB13" i="1"/>
  <c r="O13" i="1"/>
  <c r="N13" i="1" s="1"/>
  <c r="J13" i="1"/>
  <c r="I13" i="1"/>
  <c r="CL30" i="1"/>
  <c r="CK30" i="1"/>
  <c r="CJ30" i="1"/>
  <c r="CA30" i="1"/>
  <c r="BZ30" i="1"/>
  <c r="BY30" i="1"/>
  <c r="BN30" i="1"/>
  <c r="BM30" i="1"/>
  <c r="BL30" i="1"/>
  <c r="BC30" i="1"/>
  <c r="BB30" i="1"/>
  <c r="BA30" i="1"/>
  <c r="AQ30" i="1"/>
  <c r="AP30" i="1"/>
  <c r="AO30" i="1"/>
  <c r="AD30" i="1"/>
  <c r="AC30" i="1"/>
  <c r="AB30" i="1"/>
  <c r="O30" i="1"/>
  <c r="N30" i="1" s="1"/>
  <c r="J30" i="1"/>
  <c r="I30" i="1"/>
  <c r="CL26" i="1"/>
  <c r="CK26" i="1"/>
  <c r="CJ26" i="1"/>
  <c r="CA26" i="1"/>
  <c r="BZ26" i="1"/>
  <c r="BY26" i="1"/>
  <c r="BN26" i="1"/>
  <c r="BM26" i="1"/>
  <c r="BL26" i="1"/>
  <c r="BC26" i="1"/>
  <c r="BB26" i="1"/>
  <c r="BA26" i="1"/>
  <c r="AQ26" i="1"/>
  <c r="AP26" i="1"/>
  <c r="AO26" i="1"/>
  <c r="AD26" i="1"/>
  <c r="AC26" i="1"/>
  <c r="AB26" i="1"/>
  <c r="O26" i="1"/>
  <c r="N26" i="1" s="1"/>
  <c r="J26" i="1"/>
  <c r="I26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AD11" i="1"/>
  <c r="AC11" i="1"/>
  <c r="AB11" i="1"/>
  <c r="O11" i="1"/>
  <c r="N11" i="1" s="1"/>
  <c r="J11" i="1"/>
  <c r="I11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AD29" i="1"/>
  <c r="AC29" i="1"/>
  <c r="AB29" i="1"/>
  <c r="O29" i="1"/>
  <c r="N29" i="1" s="1"/>
  <c r="J29" i="1"/>
  <c r="I29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4" i="1"/>
  <c r="CK4" i="1"/>
  <c r="CJ4" i="1"/>
  <c r="CA4" i="1"/>
  <c r="BZ4" i="1"/>
  <c r="BY4" i="1"/>
  <c r="BN4" i="1"/>
  <c r="BM4" i="1"/>
  <c r="BL4" i="1"/>
  <c r="BC4" i="1"/>
  <c r="BB4" i="1"/>
  <c r="BA4" i="1"/>
  <c r="AQ4" i="1"/>
  <c r="AP4" i="1"/>
  <c r="AO4" i="1"/>
  <c r="AD4" i="1"/>
  <c r="AC4" i="1"/>
  <c r="AB4" i="1"/>
  <c r="O4" i="1"/>
  <c r="N4" i="1" s="1"/>
  <c r="J4" i="1"/>
  <c r="I4" i="1"/>
  <c r="CM41" i="1" l="1"/>
  <c r="BO19" i="1"/>
  <c r="CM10" i="1"/>
  <c r="CM15" i="1"/>
  <c r="BO38" i="1"/>
  <c r="BO5" i="1"/>
  <c r="CM26" i="1"/>
  <c r="CM5" i="1"/>
  <c r="BD41" i="1"/>
  <c r="M41" i="1"/>
  <c r="H41" i="1"/>
  <c r="M38" i="1"/>
  <c r="L38" i="1"/>
  <c r="AR38" i="1"/>
  <c r="BD27" i="1"/>
  <c r="L27" i="1"/>
  <c r="CB15" i="1"/>
  <c r="L15" i="1"/>
  <c r="BD15" i="1"/>
  <c r="M15" i="1"/>
  <c r="AR15" i="1"/>
  <c r="AE15" i="1"/>
  <c r="H15" i="1"/>
  <c r="M19" i="1"/>
  <c r="M5" i="1"/>
  <c r="AR5" i="1"/>
  <c r="L5" i="1"/>
  <c r="BD28" i="1"/>
  <c r="L28" i="1"/>
  <c r="CB10" i="1"/>
  <c r="L10" i="1"/>
  <c r="AR26" i="1"/>
  <c r="M4" i="1"/>
  <c r="H4" i="1"/>
  <c r="M40" i="1"/>
  <c r="BO40" i="1"/>
  <c r="H25" i="1"/>
  <c r="L25" i="1"/>
  <c r="AR25" i="1"/>
  <c r="CM25" i="1"/>
  <c r="H10" i="1"/>
  <c r="BO10" i="1"/>
  <c r="AR28" i="1"/>
  <c r="CM28" i="1"/>
  <c r="AE5" i="1"/>
  <c r="CB5" i="1"/>
  <c r="BD19" i="1"/>
  <c r="AR27" i="1"/>
  <c r="CM27" i="1"/>
  <c r="AE38" i="1"/>
  <c r="CB38" i="1"/>
  <c r="AR41" i="1"/>
  <c r="M11" i="1"/>
  <c r="M26" i="1"/>
  <c r="M10" i="1"/>
  <c r="BD10" i="1"/>
  <c r="M28" i="1"/>
  <c r="CB28" i="1"/>
  <c r="AR19" i="1"/>
  <c r="M27" i="1"/>
  <c r="CB27" i="1"/>
  <c r="AE41" i="1"/>
  <c r="CB41" i="1"/>
  <c r="BD4" i="1"/>
  <c r="CM4" i="1"/>
  <c r="L13" i="1"/>
  <c r="AR13" i="1"/>
  <c r="CM13" i="1"/>
  <c r="M25" i="1"/>
  <c r="BO25" i="1"/>
  <c r="H40" i="1"/>
  <c r="AR10" i="1"/>
  <c r="BO28" i="1"/>
  <c r="BD5" i="1"/>
  <c r="AE19" i="1"/>
  <c r="CB19" i="1"/>
  <c r="BO27" i="1"/>
  <c r="BD38" i="1"/>
  <c r="BO41" i="1"/>
  <c r="AR4" i="1"/>
  <c r="AR11" i="1"/>
  <c r="AE26" i="1"/>
  <c r="CB26" i="1"/>
  <c r="BO30" i="1"/>
  <c r="AE25" i="1"/>
  <c r="CB25" i="1"/>
  <c r="BD40" i="1"/>
  <c r="AE10" i="1"/>
  <c r="H19" i="1"/>
  <c r="L4" i="1"/>
  <c r="BO18" i="1"/>
  <c r="M29" i="1"/>
  <c r="AE11" i="1"/>
  <c r="CB11" i="1"/>
  <c r="L26" i="1"/>
  <c r="BO26" i="1"/>
  <c r="L30" i="1"/>
  <c r="BD30" i="1"/>
  <c r="M13" i="1"/>
  <c r="AR40" i="1"/>
  <c r="CM40" i="1"/>
  <c r="CB4" i="1"/>
  <c r="BO4" i="1"/>
  <c r="L18" i="1"/>
  <c r="L29" i="1"/>
  <c r="BD29" i="1"/>
  <c r="BD26" i="1"/>
  <c r="BD25" i="1"/>
  <c r="AE40" i="1"/>
  <c r="CB40" i="1"/>
  <c r="H5" i="1"/>
  <c r="H38" i="1"/>
  <c r="AE28" i="1"/>
  <c r="H27" i="1"/>
  <c r="AE27" i="1"/>
  <c r="L19" i="1"/>
  <c r="L41" i="1"/>
  <c r="H28" i="1"/>
  <c r="L40" i="1"/>
  <c r="AR18" i="1"/>
  <c r="CM18" i="1"/>
  <c r="AE29" i="1"/>
  <c r="CB29" i="1"/>
  <c r="BO11" i="1"/>
  <c r="AR30" i="1"/>
  <c r="CM30" i="1"/>
  <c r="AE13" i="1"/>
  <c r="CB13" i="1"/>
  <c r="BD18" i="1"/>
  <c r="AR29" i="1"/>
  <c r="AE4" i="1"/>
  <c r="M18" i="1"/>
  <c r="CB18" i="1"/>
  <c r="BO29" i="1"/>
  <c r="BD11" i="1"/>
  <c r="H26" i="1"/>
  <c r="M30" i="1"/>
  <c r="K30" i="1" s="1"/>
  <c r="CB30" i="1"/>
  <c r="BO13" i="1"/>
  <c r="CM11" i="1"/>
  <c r="BD13" i="1"/>
  <c r="H29" i="1"/>
  <c r="H11" i="1"/>
  <c r="H13" i="1"/>
  <c r="L11" i="1"/>
  <c r="H30" i="1"/>
  <c r="AE30" i="1"/>
  <c r="H18" i="1"/>
  <c r="AE18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I32" i="1"/>
  <c r="J32" i="1"/>
  <c r="O32" i="1"/>
  <c r="N32" i="1" s="1"/>
  <c r="AB32" i="1"/>
  <c r="AC32" i="1"/>
  <c r="AD32" i="1"/>
  <c r="AO32" i="1"/>
  <c r="AP32" i="1"/>
  <c r="AQ32" i="1"/>
  <c r="BA32" i="1"/>
  <c r="BB32" i="1"/>
  <c r="BC32" i="1"/>
  <c r="BL32" i="1"/>
  <c r="BM32" i="1"/>
  <c r="BN32" i="1"/>
  <c r="BY32" i="1"/>
  <c r="BZ32" i="1"/>
  <c r="CA32" i="1"/>
  <c r="I24" i="1"/>
  <c r="J24" i="1"/>
  <c r="O24" i="1"/>
  <c r="N24" i="1" s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I14" i="1"/>
  <c r="J14" i="1"/>
  <c r="O14" i="1"/>
  <c r="N14" i="1" s="1"/>
  <c r="AB14" i="1"/>
  <c r="AC14" i="1"/>
  <c r="AD14" i="1"/>
  <c r="AO14" i="1"/>
  <c r="AP14" i="1"/>
  <c r="AQ14" i="1"/>
  <c r="BA14" i="1"/>
  <c r="BB14" i="1"/>
  <c r="BC14" i="1"/>
  <c r="BL14" i="1"/>
  <c r="BM14" i="1"/>
  <c r="BN14" i="1"/>
  <c r="BY14" i="1"/>
  <c r="BZ14" i="1"/>
  <c r="CA14" i="1"/>
  <c r="I3" i="1"/>
  <c r="J3" i="1"/>
  <c r="O3" i="1"/>
  <c r="N3" i="1" s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I12" i="1"/>
  <c r="J12" i="1"/>
  <c r="O12" i="1"/>
  <c r="N12" i="1" s="1"/>
  <c r="AB12" i="1"/>
  <c r="AC12" i="1"/>
  <c r="AD12" i="1"/>
  <c r="AO12" i="1"/>
  <c r="AP12" i="1"/>
  <c r="AQ12" i="1"/>
  <c r="BA12" i="1"/>
  <c r="BB12" i="1"/>
  <c r="BC12" i="1"/>
  <c r="BL12" i="1"/>
  <c r="BM12" i="1"/>
  <c r="BN12" i="1"/>
  <c r="BY12" i="1"/>
  <c r="BZ12" i="1"/>
  <c r="CA12" i="1"/>
  <c r="I49" i="1"/>
  <c r="J49" i="1"/>
  <c r="O49" i="1"/>
  <c r="N49" i="1" s="1"/>
  <c r="AB49" i="1"/>
  <c r="AC49" i="1"/>
  <c r="AD49" i="1"/>
  <c r="AO49" i="1"/>
  <c r="AP49" i="1"/>
  <c r="AQ49" i="1"/>
  <c r="BA49" i="1"/>
  <c r="BB49" i="1"/>
  <c r="BC49" i="1"/>
  <c r="BL49" i="1"/>
  <c r="BM49" i="1"/>
  <c r="BN49" i="1"/>
  <c r="BY49" i="1"/>
  <c r="BZ49" i="1"/>
  <c r="CA49" i="1"/>
  <c r="I50" i="1"/>
  <c r="J50" i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Y50" i="1"/>
  <c r="BZ50" i="1"/>
  <c r="CA50" i="1"/>
  <c r="I51" i="1"/>
  <c r="J51" i="1"/>
  <c r="O51" i="1"/>
  <c r="N51" i="1" s="1"/>
  <c r="AB51" i="1"/>
  <c r="AC51" i="1"/>
  <c r="AD51" i="1"/>
  <c r="AO51" i="1"/>
  <c r="AP51" i="1"/>
  <c r="AQ51" i="1"/>
  <c r="BA51" i="1"/>
  <c r="BB51" i="1"/>
  <c r="BC51" i="1"/>
  <c r="BL51" i="1"/>
  <c r="BM51" i="1"/>
  <c r="BN51" i="1"/>
  <c r="BY51" i="1"/>
  <c r="BZ51" i="1"/>
  <c r="CA51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K40" i="1" l="1"/>
  <c r="K41" i="1"/>
  <c r="K38" i="1"/>
  <c r="K27" i="1"/>
  <c r="K15" i="1"/>
  <c r="K19" i="1"/>
  <c r="K5" i="1"/>
  <c r="K28" i="1"/>
  <c r="K10" i="1"/>
  <c r="K26" i="1"/>
  <c r="K11" i="1"/>
  <c r="K29" i="1"/>
  <c r="K4" i="1"/>
  <c r="K25" i="1"/>
  <c r="K13" i="1"/>
  <c r="K18" i="1"/>
  <c r="BO33" i="1"/>
  <c r="H51" i="1"/>
  <c r="BO51" i="1"/>
  <c r="AR50" i="1"/>
  <c r="BD54" i="1"/>
  <c r="CB51" i="1"/>
  <c r="BD12" i="1"/>
  <c r="BO3" i="1"/>
  <c r="H3" i="1"/>
  <c r="BO32" i="1"/>
  <c r="BD3" i="1"/>
  <c r="CB52" i="1"/>
  <c r="AE52" i="1"/>
  <c r="AR51" i="1"/>
  <c r="AR49" i="1"/>
  <c r="CB3" i="1"/>
  <c r="AE3" i="1"/>
  <c r="BO24" i="1"/>
  <c r="BD53" i="1"/>
  <c r="M53" i="1"/>
  <c r="BD51" i="1"/>
  <c r="CB50" i="1"/>
  <c r="M49" i="1"/>
  <c r="AR3" i="1"/>
  <c r="AR32" i="1"/>
  <c r="H52" i="1"/>
  <c r="H50" i="1"/>
  <c r="H54" i="1"/>
  <c r="BO14" i="1"/>
  <c r="BO48" i="1"/>
  <c r="AE50" i="1"/>
  <c r="CB49" i="1"/>
  <c r="AE49" i="1"/>
  <c r="H49" i="1"/>
  <c r="AR12" i="1"/>
  <c r="M54" i="1"/>
  <c r="M12" i="1"/>
  <c r="M3" i="1"/>
  <c r="BO54" i="1"/>
  <c r="L52" i="1"/>
  <c r="L51" i="1"/>
  <c r="AE54" i="1"/>
  <c r="CB53" i="1"/>
  <c r="AE53" i="1"/>
  <c r="H53" i="1"/>
  <c r="BD52" i="1"/>
  <c r="AE51" i="1"/>
  <c r="BD50" i="1"/>
  <c r="M50" i="1"/>
  <c r="BD49" i="1"/>
  <c r="BO12" i="1"/>
  <c r="BO53" i="1"/>
  <c r="AR52" i="1"/>
  <c r="CB54" i="1"/>
  <c r="AR54" i="1"/>
  <c r="AR53" i="1"/>
  <c r="BO52" i="1"/>
  <c r="M52" i="1"/>
  <c r="M51" i="1"/>
  <c r="BO50" i="1"/>
  <c r="BO49" i="1"/>
  <c r="CB12" i="1"/>
  <c r="AE12" i="1"/>
  <c r="H12" i="1"/>
  <c r="L3" i="1"/>
  <c r="CB14" i="1"/>
  <c r="M14" i="1"/>
  <c r="BD14" i="1"/>
  <c r="AR14" i="1"/>
  <c r="AE14" i="1"/>
  <c r="H14" i="1"/>
  <c r="CB24" i="1"/>
  <c r="BD24" i="1"/>
  <c r="M24" i="1"/>
  <c r="AR24" i="1"/>
  <c r="L24" i="1"/>
  <c r="AE24" i="1"/>
  <c r="H24" i="1"/>
  <c r="CB32" i="1"/>
  <c r="BD32" i="1"/>
  <c r="M32" i="1"/>
  <c r="L32" i="1"/>
  <c r="AE32" i="1"/>
  <c r="H32" i="1"/>
  <c r="CB48" i="1"/>
  <c r="BD48" i="1"/>
  <c r="M48" i="1"/>
  <c r="AR48" i="1"/>
  <c r="L48" i="1"/>
  <c r="H48" i="1"/>
  <c r="CB33" i="1"/>
  <c r="BD33" i="1"/>
  <c r="M33" i="1"/>
  <c r="AR33" i="1"/>
  <c r="L33" i="1"/>
  <c r="AE33" i="1"/>
  <c r="H33" i="1"/>
  <c r="L54" i="1"/>
  <c r="L50" i="1"/>
  <c r="L14" i="1"/>
  <c r="L53" i="1"/>
  <c r="L49" i="1"/>
  <c r="L12" i="1"/>
  <c r="AE48" i="1"/>
  <c r="BY39" i="1"/>
  <c r="BZ39" i="1"/>
  <c r="CA39" i="1"/>
  <c r="BY43" i="1"/>
  <c r="BZ43" i="1"/>
  <c r="CA43" i="1"/>
  <c r="BY21" i="1"/>
  <c r="BZ21" i="1"/>
  <c r="CA21" i="1"/>
  <c r="BY6" i="1"/>
  <c r="BZ6" i="1"/>
  <c r="CA6" i="1"/>
  <c r="BY23" i="1"/>
  <c r="BZ23" i="1"/>
  <c r="CA23" i="1"/>
  <c r="BY34" i="1"/>
  <c r="BZ34" i="1"/>
  <c r="CA34" i="1"/>
  <c r="BY20" i="1"/>
  <c r="BZ20" i="1"/>
  <c r="CA20" i="1"/>
  <c r="BY44" i="1"/>
  <c r="BZ44" i="1"/>
  <c r="CA44" i="1"/>
  <c r="BY42" i="1"/>
  <c r="BZ42" i="1"/>
  <c r="CA42" i="1"/>
  <c r="BY47" i="1"/>
  <c r="BZ47" i="1"/>
  <c r="CA47" i="1"/>
  <c r="BY46" i="1"/>
  <c r="BZ46" i="1"/>
  <c r="CA46" i="1"/>
  <c r="BY17" i="1"/>
  <c r="BZ17" i="1"/>
  <c r="CA17" i="1"/>
  <c r="BY8" i="1"/>
  <c r="BZ8" i="1"/>
  <c r="CA8" i="1"/>
  <c r="BY36" i="1"/>
  <c r="BZ36" i="1"/>
  <c r="CA36" i="1"/>
  <c r="BY45" i="1"/>
  <c r="BZ45" i="1"/>
  <c r="CA45" i="1"/>
  <c r="BY22" i="1"/>
  <c r="BZ22" i="1"/>
  <c r="CA22" i="1"/>
  <c r="BY35" i="1"/>
  <c r="BZ35" i="1"/>
  <c r="CA35" i="1"/>
  <c r="BY7" i="1"/>
  <c r="BZ7" i="1"/>
  <c r="CA7" i="1"/>
  <c r="BY31" i="1"/>
  <c r="BZ31" i="1"/>
  <c r="CA31" i="1"/>
  <c r="BY55" i="1"/>
  <c r="BZ55" i="1"/>
  <c r="CA55" i="1"/>
  <c r="BY56" i="1"/>
  <c r="BZ56" i="1"/>
  <c r="CA56" i="1"/>
  <c r="BY57" i="1"/>
  <c r="BZ57" i="1"/>
  <c r="CA57" i="1"/>
  <c r="BY58" i="1"/>
  <c r="BZ58" i="1"/>
  <c r="CA58" i="1"/>
  <c r="BA39" i="1"/>
  <c r="BB39" i="1"/>
  <c r="BC39" i="1"/>
  <c r="BA43" i="1"/>
  <c r="BB43" i="1"/>
  <c r="BC43" i="1"/>
  <c r="BA21" i="1"/>
  <c r="BB21" i="1"/>
  <c r="BC21" i="1"/>
  <c r="BA6" i="1"/>
  <c r="BB6" i="1"/>
  <c r="BC6" i="1"/>
  <c r="BA23" i="1"/>
  <c r="BB23" i="1"/>
  <c r="BC23" i="1"/>
  <c r="BA34" i="1"/>
  <c r="BB34" i="1"/>
  <c r="BC34" i="1"/>
  <c r="BA20" i="1"/>
  <c r="BB20" i="1"/>
  <c r="BC20" i="1"/>
  <c r="BA44" i="1"/>
  <c r="BB44" i="1"/>
  <c r="BC44" i="1"/>
  <c r="BA42" i="1"/>
  <c r="BB42" i="1"/>
  <c r="BC42" i="1"/>
  <c r="BA47" i="1"/>
  <c r="BB47" i="1"/>
  <c r="BC47" i="1"/>
  <c r="BA46" i="1"/>
  <c r="BB46" i="1"/>
  <c r="BC46" i="1"/>
  <c r="BA17" i="1"/>
  <c r="BB17" i="1"/>
  <c r="BC17" i="1"/>
  <c r="BA8" i="1"/>
  <c r="BB8" i="1"/>
  <c r="BC8" i="1"/>
  <c r="BA36" i="1"/>
  <c r="BB36" i="1"/>
  <c r="BC36" i="1"/>
  <c r="BA45" i="1"/>
  <c r="BB45" i="1"/>
  <c r="BC45" i="1"/>
  <c r="BA22" i="1"/>
  <c r="BB22" i="1"/>
  <c r="BC22" i="1"/>
  <c r="BA35" i="1"/>
  <c r="BB35" i="1"/>
  <c r="BC35" i="1"/>
  <c r="BA7" i="1"/>
  <c r="BB7" i="1"/>
  <c r="BC7" i="1"/>
  <c r="BA31" i="1"/>
  <c r="BB31" i="1"/>
  <c r="BC31" i="1"/>
  <c r="AO37" i="1"/>
  <c r="AP37" i="1"/>
  <c r="AQ37" i="1"/>
  <c r="AO39" i="1"/>
  <c r="AP39" i="1"/>
  <c r="AQ39" i="1"/>
  <c r="AO43" i="1"/>
  <c r="AP43" i="1"/>
  <c r="AQ43" i="1"/>
  <c r="AO21" i="1"/>
  <c r="AP21" i="1"/>
  <c r="AQ21" i="1"/>
  <c r="AO6" i="1"/>
  <c r="AP6" i="1"/>
  <c r="AQ6" i="1"/>
  <c r="AO23" i="1"/>
  <c r="AP23" i="1"/>
  <c r="AQ23" i="1"/>
  <c r="AO34" i="1"/>
  <c r="AP34" i="1"/>
  <c r="AQ34" i="1"/>
  <c r="AO20" i="1"/>
  <c r="AP20" i="1"/>
  <c r="AQ20" i="1"/>
  <c r="AO44" i="1"/>
  <c r="AP44" i="1"/>
  <c r="AQ44" i="1"/>
  <c r="AO42" i="1"/>
  <c r="AP42" i="1"/>
  <c r="AQ42" i="1"/>
  <c r="AO47" i="1"/>
  <c r="AP47" i="1"/>
  <c r="AQ47" i="1"/>
  <c r="AO46" i="1"/>
  <c r="AP46" i="1"/>
  <c r="AQ46" i="1"/>
  <c r="AO17" i="1"/>
  <c r="AP17" i="1"/>
  <c r="AQ17" i="1"/>
  <c r="AO8" i="1"/>
  <c r="AP8" i="1"/>
  <c r="AQ8" i="1"/>
  <c r="AO36" i="1"/>
  <c r="AP36" i="1"/>
  <c r="AQ36" i="1"/>
  <c r="AO45" i="1"/>
  <c r="AP45" i="1"/>
  <c r="AQ45" i="1"/>
  <c r="AO22" i="1"/>
  <c r="AP22" i="1"/>
  <c r="AQ22" i="1"/>
  <c r="AO35" i="1"/>
  <c r="AP35" i="1"/>
  <c r="AQ35" i="1"/>
  <c r="AO7" i="1"/>
  <c r="AP7" i="1"/>
  <c r="AQ7" i="1"/>
  <c r="AO31" i="1"/>
  <c r="AP31" i="1"/>
  <c r="AQ31" i="1"/>
  <c r="O39" i="1"/>
  <c r="N39" i="1" s="1"/>
  <c r="O43" i="1"/>
  <c r="N43" i="1" s="1"/>
  <c r="O21" i="1"/>
  <c r="N21" i="1" s="1"/>
  <c r="O6" i="1"/>
  <c r="O23" i="1"/>
  <c r="N23" i="1" s="1"/>
  <c r="O34" i="1"/>
  <c r="N34" i="1" s="1"/>
  <c r="O20" i="1"/>
  <c r="N20" i="1" s="1"/>
  <c r="O44" i="1"/>
  <c r="N44" i="1" s="1"/>
  <c r="O42" i="1"/>
  <c r="N42" i="1" s="1"/>
  <c r="O47" i="1"/>
  <c r="N47" i="1" s="1"/>
  <c r="O46" i="1"/>
  <c r="N46" i="1" s="1"/>
  <c r="O17" i="1"/>
  <c r="N17" i="1" s="1"/>
  <c r="O8" i="1"/>
  <c r="N8" i="1" s="1"/>
  <c r="O36" i="1"/>
  <c r="N36" i="1" s="1"/>
  <c r="O45" i="1"/>
  <c r="N45" i="1" s="1"/>
  <c r="O22" i="1"/>
  <c r="N22" i="1" s="1"/>
  <c r="O35" i="1"/>
  <c r="N35" i="1" s="1"/>
  <c r="O7" i="1"/>
  <c r="N7" i="1" s="1"/>
  <c r="O31" i="1"/>
  <c r="N31" i="1" s="1"/>
  <c r="AB37" i="1"/>
  <c r="AC37" i="1"/>
  <c r="AD37" i="1"/>
  <c r="AB39" i="1"/>
  <c r="AC39" i="1"/>
  <c r="AD39" i="1"/>
  <c r="AB43" i="1"/>
  <c r="AC43" i="1"/>
  <c r="AD43" i="1"/>
  <c r="AB21" i="1"/>
  <c r="AC21" i="1"/>
  <c r="AD21" i="1"/>
  <c r="AB6" i="1"/>
  <c r="AC6" i="1"/>
  <c r="AD6" i="1"/>
  <c r="AB23" i="1"/>
  <c r="AC23" i="1"/>
  <c r="AD23" i="1"/>
  <c r="AB34" i="1"/>
  <c r="AC34" i="1"/>
  <c r="AD34" i="1"/>
  <c r="AB20" i="1"/>
  <c r="AC20" i="1"/>
  <c r="AD20" i="1"/>
  <c r="AB44" i="1"/>
  <c r="AC44" i="1"/>
  <c r="AD44" i="1"/>
  <c r="AB42" i="1"/>
  <c r="AC42" i="1"/>
  <c r="AD42" i="1"/>
  <c r="AB47" i="1"/>
  <c r="AC47" i="1"/>
  <c r="AD47" i="1"/>
  <c r="AB46" i="1"/>
  <c r="AC46" i="1"/>
  <c r="AD46" i="1"/>
  <c r="AB17" i="1"/>
  <c r="AC17" i="1"/>
  <c r="AD17" i="1"/>
  <c r="AB8" i="1"/>
  <c r="AC8" i="1"/>
  <c r="AD8" i="1"/>
  <c r="AB36" i="1"/>
  <c r="AC36" i="1"/>
  <c r="AD36" i="1"/>
  <c r="AB45" i="1"/>
  <c r="AC45" i="1"/>
  <c r="AD45" i="1"/>
  <c r="AB22" i="1"/>
  <c r="AC22" i="1"/>
  <c r="AD22" i="1"/>
  <c r="AB35" i="1"/>
  <c r="AC35" i="1"/>
  <c r="AD35" i="1"/>
  <c r="AB7" i="1"/>
  <c r="AC7" i="1"/>
  <c r="AD7" i="1"/>
  <c r="AB31" i="1"/>
  <c r="AC31" i="1"/>
  <c r="AD31" i="1"/>
  <c r="BL36" i="1"/>
  <c r="BM36" i="1"/>
  <c r="BN36" i="1"/>
  <c r="BL45" i="1"/>
  <c r="BM45" i="1"/>
  <c r="BN45" i="1"/>
  <c r="BL22" i="1"/>
  <c r="BM22" i="1"/>
  <c r="BN22" i="1"/>
  <c r="BL35" i="1"/>
  <c r="BM35" i="1"/>
  <c r="BN35" i="1"/>
  <c r="BL7" i="1"/>
  <c r="BM7" i="1"/>
  <c r="BN7" i="1"/>
  <c r="BL31" i="1"/>
  <c r="BM31" i="1"/>
  <c r="BN31" i="1"/>
  <c r="BZ37" i="1"/>
  <c r="BB55" i="1"/>
  <c r="BB56" i="1"/>
  <c r="BB57" i="1"/>
  <c r="BB58" i="1"/>
  <c r="K54" i="1" l="1"/>
  <c r="K3" i="1"/>
  <c r="K53" i="1"/>
  <c r="K51" i="1"/>
  <c r="K49" i="1"/>
  <c r="K50" i="1"/>
  <c r="K12" i="1"/>
  <c r="K52" i="1"/>
  <c r="K14" i="1"/>
  <c r="K24" i="1"/>
  <c r="K32" i="1"/>
  <c r="K48" i="1"/>
  <c r="K33" i="1"/>
  <c r="CB35" i="1"/>
  <c r="CB22" i="1"/>
  <c r="BO7" i="1"/>
  <c r="BO22" i="1"/>
  <c r="AE7" i="1"/>
  <c r="AE36" i="1"/>
  <c r="AE47" i="1"/>
  <c r="AE37" i="1"/>
  <c r="BO36" i="1"/>
  <c r="BO35" i="1"/>
  <c r="BO45" i="1"/>
  <c r="BO31" i="1"/>
  <c r="BD31" i="1"/>
  <c r="BD22" i="1"/>
  <c r="BD45" i="1"/>
  <c r="CB31" i="1"/>
  <c r="CB45" i="1"/>
  <c r="AR35" i="1"/>
  <c r="AR7" i="1"/>
  <c r="AR36" i="1"/>
  <c r="AR47" i="1"/>
  <c r="AR37" i="1"/>
  <c r="AR31" i="1"/>
  <c r="AR22" i="1"/>
  <c r="AR45" i="1"/>
  <c r="AR43" i="1"/>
  <c r="AE31" i="1"/>
  <c r="AE22" i="1"/>
  <c r="AE45" i="1"/>
  <c r="AE20" i="1"/>
  <c r="AE23" i="1"/>
  <c r="AE43" i="1"/>
  <c r="AE34" i="1"/>
  <c r="AE21" i="1"/>
  <c r="AE35" i="1"/>
  <c r="AE6" i="1"/>
  <c r="AE17" i="1"/>
  <c r="AE44" i="1"/>
  <c r="AR17" i="1"/>
  <c r="AR44" i="1"/>
  <c r="AE46" i="1"/>
  <c r="AR46" i="1"/>
  <c r="AE8" i="1"/>
  <c r="AE42" i="1"/>
  <c r="AR8" i="1"/>
  <c r="AR42" i="1"/>
  <c r="BD8" i="1"/>
  <c r="BD42" i="1"/>
  <c r="CB36" i="1"/>
  <c r="CB7" i="1"/>
  <c r="BD47" i="1"/>
  <c r="BD35" i="1"/>
  <c r="BD36" i="1"/>
  <c r="BD46" i="1"/>
  <c r="BD7" i="1"/>
  <c r="BD17" i="1"/>
  <c r="BD44" i="1"/>
  <c r="AR20" i="1"/>
  <c r="AR23" i="1"/>
  <c r="AR34" i="1"/>
  <c r="AR21" i="1"/>
  <c r="AR6" i="1"/>
  <c r="AR39" i="1"/>
  <c r="AE39" i="1"/>
  <c r="BD39" i="1"/>
  <c r="BD43" i="1"/>
  <c r="BD20" i="1"/>
  <c r="BD23" i="1"/>
  <c r="BD34" i="1"/>
  <c r="BD21" i="1"/>
  <c r="BD6" i="1"/>
  <c r="N6" i="1"/>
  <c r="BB37" i="1"/>
  <c r="CL6" i="1" l="1"/>
  <c r="CL44" i="1"/>
  <c r="CL37" i="1"/>
  <c r="CL39" i="1"/>
  <c r="CL46" i="1"/>
  <c r="CL22" i="1"/>
  <c r="M22" i="1" s="1"/>
  <c r="CL35" i="1"/>
  <c r="M35" i="1" s="1"/>
  <c r="CL43" i="1"/>
  <c r="CL8" i="1"/>
  <c r="CL31" i="1"/>
  <c r="M31" i="1" s="1"/>
  <c r="CL45" i="1"/>
  <c r="M45" i="1" s="1"/>
  <c r="CL23" i="1"/>
  <c r="CL36" i="1"/>
  <c r="M36" i="1" s="1"/>
  <c r="CL34" i="1"/>
  <c r="CL17" i="1"/>
  <c r="CL7" i="1"/>
  <c r="M7" i="1" s="1"/>
  <c r="CL42" i="1"/>
  <c r="CA37" i="1"/>
  <c r="BC37" i="1"/>
  <c r="I6" i="1"/>
  <c r="J6" i="1"/>
  <c r="BL6" i="1"/>
  <c r="BM6" i="1"/>
  <c r="BN6" i="1"/>
  <c r="I44" i="1"/>
  <c r="J44" i="1"/>
  <c r="BL44" i="1"/>
  <c r="BM44" i="1"/>
  <c r="BN44" i="1"/>
  <c r="I37" i="1"/>
  <c r="J37" i="1"/>
  <c r="O37" i="1"/>
  <c r="N37" i="1" s="1"/>
  <c r="BA37" i="1"/>
  <c r="BL37" i="1"/>
  <c r="BM37" i="1"/>
  <c r="BN37" i="1"/>
  <c r="BY37" i="1"/>
  <c r="I39" i="1"/>
  <c r="J39" i="1"/>
  <c r="BL39" i="1"/>
  <c r="BM39" i="1"/>
  <c r="BN39" i="1"/>
  <c r="I46" i="1"/>
  <c r="J46" i="1"/>
  <c r="BL46" i="1"/>
  <c r="BM46" i="1"/>
  <c r="BN46" i="1"/>
  <c r="I22" i="1"/>
  <c r="J22" i="1"/>
  <c r="I35" i="1"/>
  <c r="J35" i="1"/>
  <c r="I43" i="1"/>
  <c r="J43" i="1"/>
  <c r="BL43" i="1"/>
  <c r="BM43" i="1"/>
  <c r="BN43" i="1"/>
  <c r="I8" i="1"/>
  <c r="J8" i="1"/>
  <c r="BL8" i="1"/>
  <c r="BM8" i="1"/>
  <c r="BN8" i="1"/>
  <c r="I31" i="1"/>
  <c r="J31" i="1"/>
  <c r="I45" i="1"/>
  <c r="J45" i="1"/>
  <c r="I23" i="1"/>
  <c r="J23" i="1"/>
  <c r="BL23" i="1"/>
  <c r="BM23" i="1"/>
  <c r="BN23" i="1"/>
  <c r="I36" i="1"/>
  <c r="J36" i="1"/>
  <c r="I34" i="1"/>
  <c r="J34" i="1"/>
  <c r="BL34" i="1"/>
  <c r="BM34" i="1"/>
  <c r="BN34" i="1"/>
  <c r="I17" i="1"/>
  <c r="J17" i="1"/>
  <c r="BL17" i="1"/>
  <c r="BM17" i="1"/>
  <c r="BN17" i="1"/>
  <c r="I7" i="1"/>
  <c r="J7" i="1"/>
  <c r="I42" i="1"/>
  <c r="J42" i="1"/>
  <c r="BL42" i="1"/>
  <c r="BM42" i="1"/>
  <c r="BN42" i="1"/>
  <c r="M17" i="1" l="1"/>
  <c r="M42" i="1"/>
  <c r="M44" i="1"/>
  <c r="M23" i="1"/>
  <c r="M8" i="1"/>
  <c r="M43" i="1"/>
  <c r="M6" i="1"/>
  <c r="M46" i="1"/>
  <c r="M39" i="1"/>
  <c r="M34" i="1"/>
  <c r="BO34" i="1"/>
  <c r="BO43" i="1"/>
  <c r="BO23" i="1"/>
  <c r="BO46" i="1"/>
  <c r="BO39" i="1"/>
  <c r="BO6" i="1"/>
  <c r="H7" i="1"/>
  <c r="CB17" i="1"/>
  <c r="CB23" i="1"/>
  <c r="H31" i="1"/>
  <c r="H22" i="1"/>
  <c r="H46" i="1"/>
  <c r="M37" i="1"/>
  <c r="H6" i="1"/>
  <c r="H34" i="1"/>
  <c r="BO8" i="1"/>
  <c r="CB46" i="1"/>
  <c r="CB39" i="1"/>
  <c r="BO37" i="1"/>
  <c r="CB34" i="1"/>
  <c r="H23" i="1"/>
  <c r="H45" i="1"/>
  <c r="H8" i="1"/>
  <c r="H39" i="1"/>
  <c r="H44" i="1"/>
  <c r="CB42" i="1"/>
  <c r="CB43" i="1"/>
  <c r="CB37" i="1"/>
  <c r="CB8" i="1"/>
  <c r="CB6" i="1"/>
  <c r="H35" i="1"/>
  <c r="H37" i="1"/>
  <c r="H17" i="1"/>
  <c r="H36" i="1"/>
  <c r="H43" i="1"/>
  <c r="BO42" i="1"/>
  <c r="H42" i="1"/>
  <c r="BO17" i="1"/>
  <c r="BD37" i="1"/>
  <c r="BO44" i="1"/>
  <c r="CB44" i="1"/>
  <c r="CJ35" i="1" l="1"/>
  <c r="L35" i="1" s="1"/>
  <c r="K35" i="1" s="1"/>
  <c r="CK35" i="1"/>
  <c r="CJ7" i="1"/>
  <c r="L7" i="1" s="1"/>
  <c r="K7" i="1" s="1"/>
  <c r="CK7" i="1"/>
  <c r="CJ36" i="1"/>
  <c r="L36" i="1" s="1"/>
  <c r="K36" i="1" s="1"/>
  <c r="CK36" i="1"/>
  <c r="I21" i="1"/>
  <c r="J21" i="1"/>
  <c r="BL21" i="1"/>
  <c r="BM21" i="1"/>
  <c r="BN21" i="1"/>
  <c r="CJ21" i="1"/>
  <c r="CK21" i="1"/>
  <c r="CL21" i="1"/>
  <c r="M21" i="1" l="1"/>
  <c r="L21" i="1"/>
  <c r="BO21" i="1"/>
  <c r="CM35" i="1"/>
  <c r="CM21" i="1"/>
  <c r="CB21" i="1"/>
  <c r="H21" i="1"/>
  <c r="CM36" i="1"/>
  <c r="CM7" i="1"/>
  <c r="K21" i="1" l="1"/>
  <c r="CJ46" i="1" l="1"/>
  <c r="L46" i="1" s="1"/>
  <c r="K46" i="1" s="1"/>
  <c r="CK46" i="1"/>
  <c r="CJ31" i="1"/>
  <c r="L31" i="1" s="1"/>
  <c r="K31" i="1" s="1"/>
  <c r="CK31" i="1"/>
  <c r="CM31" i="1" l="1"/>
  <c r="CM46" i="1"/>
  <c r="I56" i="1" l="1"/>
  <c r="J56" i="1"/>
  <c r="O56" i="1"/>
  <c r="N56" i="1" s="1"/>
  <c r="AB56" i="1"/>
  <c r="AC56" i="1"/>
  <c r="AD56" i="1"/>
  <c r="AO56" i="1"/>
  <c r="AP56" i="1"/>
  <c r="AQ56" i="1"/>
  <c r="BA56" i="1"/>
  <c r="BC56" i="1"/>
  <c r="BL56" i="1"/>
  <c r="BM56" i="1"/>
  <c r="BN56" i="1"/>
  <c r="CJ56" i="1"/>
  <c r="CK56" i="1"/>
  <c r="CL56" i="1"/>
  <c r="CM56" i="1" l="1"/>
  <c r="AR56" i="1"/>
  <c r="BD56" i="1"/>
  <c r="M56" i="1"/>
  <c r="BO56" i="1"/>
  <c r="CB56" i="1"/>
  <c r="AE56" i="1"/>
  <c r="H56" i="1"/>
  <c r="L56" i="1"/>
  <c r="K56" i="1" l="1"/>
  <c r="O55" i="1" l="1"/>
  <c r="N55" i="1" s="1"/>
  <c r="AO58" i="1" l="1"/>
  <c r="I47" i="1"/>
  <c r="J47" i="1"/>
  <c r="BL47" i="1"/>
  <c r="L47" i="1" s="1"/>
  <c r="BM47" i="1"/>
  <c r="BN47" i="1"/>
  <c r="CJ47" i="1"/>
  <c r="CK47" i="1"/>
  <c r="CL47" i="1"/>
  <c r="CJ17" i="1"/>
  <c r="L17" i="1" s="1"/>
  <c r="K17" i="1" s="1"/>
  <c r="CK17" i="1"/>
  <c r="CJ34" i="1"/>
  <c r="L34" i="1" s="1"/>
  <c r="K34" i="1" s="1"/>
  <c r="CK34" i="1"/>
  <c r="I58" i="1"/>
  <c r="J58" i="1"/>
  <c r="AB58" i="1"/>
  <c r="L58" i="1" s="1"/>
  <c r="AC58" i="1"/>
  <c r="AD58" i="1"/>
  <c r="AP58" i="1"/>
  <c r="AQ58" i="1"/>
  <c r="BA58" i="1"/>
  <c r="BC58" i="1"/>
  <c r="BL58" i="1"/>
  <c r="BM58" i="1"/>
  <c r="BN58" i="1"/>
  <c r="CJ58" i="1"/>
  <c r="CK58" i="1"/>
  <c r="CL58" i="1"/>
  <c r="BA55" i="1"/>
  <c r="AO55" i="1"/>
  <c r="BC55" i="1"/>
  <c r="M58" i="1" l="1"/>
  <c r="K58" i="1" s="1"/>
  <c r="M47" i="1"/>
  <c r="K47" i="1" s="1"/>
  <c r="BO58" i="1"/>
  <c r="H47" i="1"/>
  <c r="BO47" i="1"/>
  <c r="CM34" i="1"/>
  <c r="CM47" i="1"/>
  <c r="CB47" i="1"/>
  <c r="CB58" i="1"/>
  <c r="AE58" i="1"/>
  <c r="CM58" i="1"/>
  <c r="AR58" i="1"/>
  <c r="H58" i="1"/>
  <c r="CM17" i="1"/>
  <c r="BD58" i="1"/>
  <c r="BD55" i="1"/>
  <c r="CJ43" i="1"/>
  <c r="L43" i="1" s="1"/>
  <c r="K43" i="1" s="1"/>
  <c r="CK43" i="1"/>
  <c r="CJ39" i="1"/>
  <c r="L39" i="1" s="1"/>
  <c r="K39" i="1" s="1"/>
  <c r="CK39" i="1"/>
  <c r="CJ6" i="1"/>
  <c r="L6" i="1" s="1"/>
  <c r="K6" i="1" s="1"/>
  <c r="CK6" i="1"/>
  <c r="CJ37" i="1"/>
  <c r="L37" i="1" s="1"/>
  <c r="CK37" i="1"/>
  <c r="CJ22" i="1"/>
  <c r="L22" i="1" s="1"/>
  <c r="K22" i="1" s="1"/>
  <c r="CK22" i="1"/>
  <c r="K37" i="1" l="1"/>
  <c r="CM39" i="1"/>
  <c r="CM43" i="1"/>
  <c r="CM22" i="1"/>
  <c r="CM37" i="1"/>
  <c r="CM6" i="1"/>
  <c r="BL20" i="1"/>
  <c r="BM20" i="1"/>
  <c r="BN20" i="1"/>
  <c r="BL57" i="1"/>
  <c r="BM57" i="1"/>
  <c r="BN57" i="1"/>
  <c r="BL55" i="1"/>
  <c r="BM55" i="1"/>
  <c r="BN55" i="1"/>
  <c r="BO20" i="1" l="1"/>
  <c r="BO55" i="1"/>
  <c r="BO57" i="1"/>
  <c r="CJ42" i="1" l="1"/>
  <c r="L42" i="1" s="1"/>
  <c r="K42" i="1" s="1"/>
  <c r="CK42" i="1"/>
  <c r="CJ45" i="1"/>
  <c r="L45" i="1" s="1"/>
  <c r="K45" i="1" s="1"/>
  <c r="CK45" i="1"/>
  <c r="I55" i="1"/>
  <c r="J55" i="1"/>
  <c r="AB55" i="1"/>
  <c r="AC55" i="1"/>
  <c r="AD55" i="1"/>
  <c r="AP55" i="1"/>
  <c r="AQ55" i="1"/>
  <c r="CJ55" i="1"/>
  <c r="CK55" i="1"/>
  <c r="CL55" i="1"/>
  <c r="L55" i="1" l="1"/>
  <c r="M55" i="1"/>
  <c r="CM45" i="1"/>
  <c r="CB55" i="1"/>
  <c r="AE55" i="1"/>
  <c r="CM55" i="1"/>
  <c r="AR55" i="1"/>
  <c r="CM42" i="1"/>
  <c r="K55" i="1" l="1"/>
  <c r="I57" i="1" l="1"/>
  <c r="J57" i="1"/>
  <c r="O57" i="1"/>
  <c r="N57" i="1" s="1"/>
  <c r="AB57" i="1"/>
  <c r="AC57" i="1"/>
  <c r="AD57" i="1"/>
  <c r="AO57" i="1"/>
  <c r="AP57" i="1"/>
  <c r="AQ57" i="1"/>
  <c r="BA57" i="1"/>
  <c r="BC57" i="1"/>
  <c r="CJ57" i="1"/>
  <c r="CK57" i="1"/>
  <c r="CL57" i="1"/>
  <c r="CJ44" i="1"/>
  <c r="L44" i="1" s="1"/>
  <c r="K44" i="1" s="1"/>
  <c r="CK44" i="1"/>
  <c r="CJ8" i="1"/>
  <c r="L8" i="1" s="1"/>
  <c r="K8" i="1" s="1"/>
  <c r="CK8" i="1"/>
  <c r="BD57" i="1" l="1"/>
  <c r="CM57" i="1"/>
  <c r="CB57" i="1"/>
  <c r="AR57" i="1"/>
  <c r="M57" i="1"/>
  <c r="AE57" i="1"/>
  <c r="L57" i="1"/>
  <c r="CM44" i="1"/>
  <c r="CM8" i="1"/>
  <c r="CJ20" i="1"/>
  <c r="L20" i="1" s="1"/>
  <c r="CK20" i="1"/>
  <c r="CL20" i="1"/>
  <c r="M20" i="1" s="1"/>
  <c r="CJ23" i="1"/>
  <c r="L23" i="1" s="1"/>
  <c r="K23" i="1" s="1"/>
  <c r="CK23" i="1"/>
  <c r="I20" i="1"/>
  <c r="J20" i="1"/>
  <c r="K20" i="1" l="1"/>
  <c r="K57" i="1"/>
  <c r="CM23" i="1"/>
  <c r="CB20" i="1"/>
  <c r="CM20" i="1"/>
  <c r="H57" i="1" l="1"/>
  <c r="H55" i="1"/>
  <c r="H20" i="1"/>
</calcChain>
</file>

<file path=xl/sharedStrings.xml><?xml version="1.0" encoding="utf-8"?>
<sst xmlns="http://schemas.openxmlformats.org/spreadsheetml/2006/main" count="366" uniqueCount="125">
  <si>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</si>
  <si>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</si>
  <si>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</si>
  <si>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</si>
  <si>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</si>
  <si>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</si>
  <si>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</si>
  <si>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</si>
  <si>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</si>
  <si>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</si>
  <si>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</si>
  <si>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</si>
  <si>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</si>
  <si>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</si>
  <si>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</si>
  <si>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</si>
  <si>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</si>
  <si>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</si>
  <si>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</si>
  <si>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</si>
  <si>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</si>
  <si>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</si>
  <si>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</si>
  <si>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</si>
  <si>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</si>
  <si>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</si>
  <si>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</si>
  <si>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</si>
  <si>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</si>
  <si>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</si>
  <si>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</si>
  <si>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</si>
  <si>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</si>
  <si>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</si>
  <si>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</si>
  <si>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</si>
  <si>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</si>
  <si>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</si>
  <si>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</si>
  <si>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</si>
  <si>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</si>
  <si>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</si>
  <si>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</si>
  <si>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</si>
  <si>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</si>
  <si>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</si>
  <si>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Pen Time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</si>
  <si>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</si>
  <si>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</si>
  <si>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</si>
  <si>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</si>
  <si>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</si>
  <si>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</si>
  <si>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</si>
  <si>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</si>
  <si>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</si>
  <si>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</si>
  <si>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</si>
  <si>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</si>
  <si>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</si>
  <si>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</si>
  <si>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</si>
  <si>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</si>
  <si>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</si>
  <si>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</si>
  <si>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</si>
  <si>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</si>
  <si>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</si>
  <si>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</si>
  <si>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</si>
  <si>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</si>
  <si>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</si>
  <si>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</si>
  <si>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</si>
  <si>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</si>
  <si>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</si>
  <si>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</si>
  <si>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</si>
  <si>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</si>
  <si>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</si>
  <si>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</si>
  <si>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</si>
  <si>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</si>
  <si>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</si>
  <si>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</si>
  <si>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</si>
  <si>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</si>
  <si>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</si>
  <si>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&amp; - Contact Info@FRIDPA.com concerning status of Range Membership</t>
  </si>
  <si>
    <t>Bay 7
Attack of the Heartless Bastards</t>
  </si>
  <si>
    <t>DNFW - Did Not Finish Weather</t>
  </si>
  <si>
    <t xml:space="preserve">Match Totals
</t>
  </si>
  <si>
    <t>Stage p</t>
  </si>
  <si>
    <t>F
P</t>
  </si>
  <si>
    <t>Mick M</t>
  </si>
  <si>
    <t>Pts DN</t>
  </si>
  <si>
    <t>Henry L</t>
  </si>
  <si>
    <t>Michael C</t>
  </si>
  <si>
    <t>DQ - Disqualified 
         M-Muzzle
         S- Steel
         F-Finger
         C-Cold Range
         W-Sweep</t>
  </si>
  <si>
    <t>Estee M</t>
  </si>
  <si>
    <t>Bay 1
Saturday Night Fever</t>
  </si>
  <si>
    <t>Bay 2
Bar Room Blitz</t>
  </si>
  <si>
    <t>Bay 3
Target Identification</t>
  </si>
  <si>
    <t>Bay 4
John Wick Who?</t>
  </si>
  <si>
    <t>Steve L</t>
  </si>
  <si>
    <t>Neely C</t>
  </si>
  <si>
    <t>Out</t>
  </si>
  <si>
    <t>Sean Z</t>
  </si>
  <si>
    <t>Jon S</t>
  </si>
  <si>
    <t>Mike T</t>
  </si>
  <si>
    <t>Ehrich S</t>
  </si>
  <si>
    <t>Eric W</t>
  </si>
  <si>
    <t>F
I
N
G
E
R</t>
  </si>
  <si>
    <t>Tot
Pts
Dn</t>
  </si>
  <si>
    <t>FRIDPA
Clear Creak
Rifle Side Match
August 11, 2018</t>
  </si>
  <si>
    <t>Action</t>
  </si>
  <si>
    <t>Sight</t>
  </si>
  <si>
    <t>Auto</t>
  </si>
  <si>
    <t>Optic</t>
  </si>
  <si>
    <t>Iron</t>
  </si>
  <si>
    <t>John-John D</t>
  </si>
  <si>
    <t>Jack N **</t>
  </si>
  <si>
    <t>Deanna R * **</t>
  </si>
  <si>
    <t>*  - Action not indicated, shooter must complete their scoresheet</t>
  </si>
  <si>
    <t>** - Sight not indicated, shooter must complete their scoresheet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</si>
</sst>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2" fillId="2" borderId="20" xfId="0" applyNumberFormat="1" applyFont="1" applyFill="1" applyBorder="1" applyAlignment="1" applyProtection="1">
      <alignment horizont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4" fillId="2" borderId="20" xfId="0" applyNumberFormat="1" applyFont="1" applyFill="1" applyBorder="1" applyAlignment="1" applyProtection="1">
      <alignment horizontal="center" vertical="center" textRotation="180"/>
    </xf>
    <xf numFmtId="49" fontId="2" fillId="2" borderId="24" xfId="0" applyNumberFormat="1" applyFont="1" applyFill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5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9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20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24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 wrapText="1"/>
    </xf>
    <xf numFmtId="2" fontId="2" fillId="0" borderId="27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1" fontId="0" fillId="0" borderId="33" xfId="0" applyNumberFormat="1" applyBorder="1" applyAlignment="1" applyProtection="1">
      <alignment horizontal="right" vertical="center"/>
      <protection locked="0"/>
    </xf>
    <xf numFmtId="2" fontId="2" fillId="0" borderId="17" xfId="0" applyNumberFormat="1" applyFont="1" applyBorder="1" applyAlignment="1" applyProtection="1">
      <alignment horizontal="right" vertical="center"/>
    </xf>
    <xf numFmtId="1" fontId="0" fillId="0" borderId="16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  <protection locked="0"/>
    </xf>
    <xf numFmtId="2" fontId="2" fillId="0" borderId="36" xfId="0" applyNumberFormat="1" applyFont="1" applyBorder="1" applyAlignment="1" applyProtection="1">
      <alignment horizontal="right" vertical="center"/>
    </xf>
    <xf numFmtId="49" fontId="0" fillId="0" borderId="37" xfId="0" applyNumberFormat="1" applyBorder="1"/>
    <xf numFmtId="0" fontId="0" fillId="0" borderId="34" xfId="0" applyBorder="1"/>
    <xf numFmtId="0" fontId="0" fillId="0" borderId="0" xfId="0" applyFill="1" applyBorder="1"/>
    <xf numFmtId="0" fontId="0" fillId="0" borderId="38" xfId="0" applyBorder="1"/>
    <xf numFmtId="0" fontId="0" fillId="0" borderId="38" xfId="0" applyBorder="1" applyAlignment="1" applyProtection="1">
      <alignment horizontal="center"/>
      <protection locked="0"/>
    </xf>
    <xf numFmtId="49" fontId="0" fillId="0" borderId="38" xfId="0" applyNumberFormat="1" applyBorder="1"/>
    <xf numFmtId="0" fontId="0" fillId="0" borderId="38" xfId="0" applyBorder="1" applyProtection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6" xfId="0" applyNumberFormat="1" applyBorder="1" applyAlignment="1" applyProtection="1">
      <alignment horizontal="center" vertical="center"/>
      <protection locked="0"/>
    </xf>
    <xf numFmtId="1" fontId="0" fillId="0" borderId="39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" fontId="2" fillId="2" borderId="19" xfId="0" applyNumberFormat="1" applyFont="1" applyFill="1" applyBorder="1" applyAlignment="1" applyProtection="1">
      <alignment horizontal="center" wrapText="1"/>
    </xf>
    <xf numFmtId="1" fontId="0" fillId="0" borderId="38" xfId="0" applyNumberFormat="1" applyBorder="1"/>
    <xf numFmtId="1" fontId="0" fillId="0" borderId="0" xfId="0" applyNumberFormat="1" applyBorder="1"/>
    <xf numFmtId="1" fontId="5" fillId="2" borderId="19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5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wrapText="1"/>
    </xf>
    <xf numFmtId="49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/>
    </xf>
    <xf numFmtId="1" fontId="8" fillId="3" borderId="9" xfId="0" applyNumberFormat="1" applyFont="1" applyFill="1" applyBorder="1" applyAlignment="1" applyProtection="1">
      <alignment horizontal="center" vertical="center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2" fillId="0" borderId="28" xfId="0" applyNumberFormat="1" applyFont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/>
    </xf>
    <xf numFmtId="49" fontId="6" fillId="2" borderId="28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 applyProtection="1">
      <alignment horizontal="center" wrapText="1"/>
    </xf>
    <xf numFmtId="49" fontId="4" fillId="2" borderId="31" xfId="0" applyNumberFormat="1" applyFont="1" applyFill="1" applyBorder="1" applyAlignment="1" applyProtection="1">
      <alignment horizontal="center" wrapText="1"/>
    </xf>
    <xf numFmtId="0" fontId="0" fillId="2" borderId="32" xfId="0" applyFill="1" applyBorder="1" applyAlignment="1">
      <alignment horizontal="center"/>
    </xf>
    <xf numFmtId="0" fontId="0" fillId="2" borderId="2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25"/>
  <sheetViews>
    <sheetView tabSelected="1" zoomScaleNormal="100" zoomScaleSheetLayoutView="10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B3" sqref="B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5" hidden="1" customWidth="1"/>
    <col min="5" max="5" width="7.140625" style="4" customWidth="1"/>
    <col min="6" max="6" width="5.85546875" style="4" customWidth="1"/>
    <col min="7" max="7" width="5.7109375" style="12" customWidth="1"/>
    <col min="8" max="8" width="3.85546875" style="12" hidden="1" customWidth="1"/>
    <col min="9" max="9" width="1.7109375" style="12" hidden="1" customWidth="1"/>
    <col min="10" max="10" width="1.5703125" style="12" hidden="1" customWidth="1"/>
    <col min="11" max="11" width="6.5703125" style="12" bestFit="1" customWidth="1"/>
    <col min="12" max="12" width="7.5703125" style="4" bestFit="1" customWidth="1"/>
    <col min="13" max="13" width="6.85546875" style="4" customWidth="1"/>
    <col min="14" max="14" width="7.28515625" style="4" customWidth="1"/>
    <col min="15" max="15" width="9.7109375" style="4" customWidth="1"/>
    <col min="16" max="16" width="6.7109375" style="4" customWidth="1"/>
    <col min="17" max="22" width="5.5703125" style="4" hidden="1" customWidth="1"/>
    <col min="23" max="23" width="3.85546875" style="4" customWidth="1"/>
    <col min="24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100" bestFit="1" customWidth="1"/>
    <col min="30" max="30" width="4.28515625" style="4" customWidth="1"/>
    <col min="31" max="31" width="7" style="3" bestFit="1" customWidth="1"/>
    <col min="32" max="32" width="7.570312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100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100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100" hidden="1" customWidth="1"/>
    <col min="79" max="79" width="4.28515625" hidden="1" customWidth="1"/>
    <col min="80" max="80" width="6.7109375" hidden="1" customWidth="1"/>
    <col min="81" max="81" width="8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style="4" hidden="1" customWidth="1"/>
    <col min="89" max="89" width="4.28515625" style="4" hidden="1" customWidth="1"/>
    <col min="90" max="90" width="4.5703125" hidden="1" customWidth="1"/>
    <col min="91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94" bestFit="1" customWidth="1"/>
  </cols>
  <sheetData>
    <row r="1" spans="1:251" ht="71.45" customHeight="1" thickTop="1" x14ac:dyDescent="0.25">
      <c r="A1" s="142" t="s">
        <v>114</v>
      </c>
      <c r="B1" s="143"/>
      <c r="C1" s="143"/>
      <c r="D1" s="143"/>
      <c r="E1" s="143"/>
      <c r="F1" s="143"/>
      <c r="G1" s="19"/>
      <c r="H1" s="20" t="s">
        <v>62</v>
      </c>
      <c r="I1" s="144" t="s">
        <v>28</v>
      </c>
      <c r="J1" s="145"/>
      <c r="K1" s="137" t="s">
        <v>91</v>
      </c>
      <c r="L1" s="146"/>
      <c r="M1" s="146"/>
      <c r="N1" s="146"/>
      <c r="O1" s="147"/>
      <c r="P1" s="139" t="s">
        <v>100</v>
      </c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4" t="s">
        <v>101</v>
      </c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4" t="s">
        <v>102</v>
      </c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7" t="s">
        <v>78</v>
      </c>
      <c r="BF1" s="138"/>
      <c r="BG1" s="138"/>
      <c r="BH1" s="138"/>
      <c r="BI1" s="138"/>
      <c r="BJ1" s="138"/>
      <c r="BK1" s="138"/>
      <c r="BL1" s="138"/>
      <c r="BM1" s="138"/>
      <c r="BN1" s="138"/>
      <c r="BO1" s="134"/>
      <c r="BP1" s="139" t="s">
        <v>103</v>
      </c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40" t="s">
        <v>89</v>
      </c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33" t="s">
        <v>92</v>
      </c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 t="s">
        <v>0</v>
      </c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 t="s">
        <v>1</v>
      </c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 t="s">
        <v>2</v>
      </c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 t="s">
        <v>3</v>
      </c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 t="s">
        <v>4</v>
      </c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 t="s">
        <v>5</v>
      </c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 t="s">
        <v>6</v>
      </c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 t="s">
        <v>7</v>
      </c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 t="s">
        <v>8</v>
      </c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 t="s">
        <v>9</v>
      </c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 t="s">
        <v>10</v>
      </c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 t="s">
        <v>11</v>
      </c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 t="s">
        <v>12</v>
      </c>
      <c r="IB1" s="133"/>
      <c r="IC1" s="133"/>
      <c r="ID1" s="133"/>
      <c r="IE1" s="133"/>
      <c r="IF1" s="133"/>
      <c r="IG1" s="133"/>
      <c r="IH1" s="133"/>
      <c r="II1" s="133"/>
      <c r="IJ1" s="133"/>
      <c r="IK1" s="136"/>
      <c r="IL1" s="92"/>
    </row>
    <row r="2" spans="1:251" ht="74.25" customHeight="1" thickBot="1" x14ac:dyDescent="0.25">
      <c r="A2" s="50" t="s">
        <v>77</v>
      </c>
      <c r="B2" s="51" t="s">
        <v>76</v>
      </c>
      <c r="C2" s="51" t="s">
        <v>80</v>
      </c>
      <c r="D2" s="66" t="s">
        <v>81</v>
      </c>
      <c r="E2" s="51" t="s">
        <v>115</v>
      </c>
      <c r="F2" s="52" t="s">
        <v>116</v>
      </c>
      <c r="G2" s="126" t="s">
        <v>112</v>
      </c>
      <c r="H2" s="53" t="s">
        <v>49</v>
      </c>
      <c r="I2" s="54" t="s">
        <v>60</v>
      </c>
      <c r="J2" s="55" t="s">
        <v>61</v>
      </c>
      <c r="K2" s="50" t="s">
        <v>91</v>
      </c>
      <c r="L2" s="51" t="s">
        <v>83</v>
      </c>
      <c r="M2" s="51" t="s">
        <v>46</v>
      </c>
      <c r="N2" s="51" t="s">
        <v>113</v>
      </c>
      <c r="O2" s="52" t="s">
        <v>113</v>
      </c>
      <c r="P2" s="50" t="s">
        <v>30</v>
      </c>
      <c r="Q2" s="51" t="s">
        <v>31</v>
      </c>
      <c r="R2" s="51" t="s">
        <v>32</v>
      </c>
      <c r="S2" s="51" t="s">
        <v>33</v>
      </c>
      <c r="T2" s="51" t="s">
        <v>34</v>
      </c>
      <c r="U2" s="51" t="s">
        <v>35</v>
      </c>
      <c r="V2" s="51" t="s">
        <v>36</v>
      </c>
      <c r="W2" s="51" t="s">
        <v>29</v>
      </c>
      <c r="X2" s="51" t="s">
        <v>37</v>
      </c>
      <c r="Y2" s="51" t="s">
        <v>93</v>
      </c>
      <c r="Z2" s="51" t="s">
        <v>39</v>
      </c>
      <c r="AA2" s="56" t="s">
        <v>40</v>
      </c>
      <c r="AB2" s="51" t="s">
        <v>41</v>
      </c>
      <c r="AC2" s="98" t="s">
        <v>29</v>
      </c>
      <c r="AD2" s="51" t="s">
        <v>42</v>
      </c>
      <c r="AE2" s="52" t="s">
        <v>43</v>
      </c>
      <c r="AF2" s="51" t="s">
        <v>30</v>
      </c>
      <c r="AG2" s="51" t="s">
        <v>31</v>
      </c>
      <c r="AH2" s="51" t="s">
        <v>32</v>
      </c>
      <c r="AI2" s="51" t="s">
        <v>33</v>
      </c>
      <c r="AJ2" s="51" t="s">
        <v>29</v>
      </c>
      <c r="AK2" s="51" t="s">
        <v>37</v>
      </c>
      <c r="AL2" s="51" t="s">
        <v>93</v>
      </c>
      <c r="AM2" s="51" t="s">
        <v>87</v>
      </c>
      <c r="AN2" s="56" t="s">
        <v>40</v>
      </c>
      <c r="AO2" s="51" t="s">
        <v>41</v>
      </c>
      <c r="AP2" s="98" t="s">
        <v>29</v>
      </c>
      <c r="AQ2" s="51" t="s">
        <v>42</v>
      </c>
      <c r="AR2" s="52" t="s">
        <v>43</v>
      </c>
      <c r="AS2" s="51" t="s">
        <v>79</v>
      </c>
      <c r="AT2" s="51" t="s">
        <v>31</v>
      </c>
      <c r="AU2" s="51" t="s">
        <v>32</v>
      </c>
      <c r="AV2" s="51" t="s">
        <v>29</v>
      </c>
      <c r="AW2" s="51" t="s">
        <v>37</v>
      </c>
      <c r="AX2" s="51" t="s">
        <v>93</v>
      </c>
      <c r="AY2" s="51" t="s">
        <v>87</v>
      </c>
      <c r="AZ2" s="56" t="s">
        <v>40</v>
      </c>
      <c r="BA2" s="51" t="s">
        <v>41</v>
      </c>
      <c r="BB2" s="98" t="s">
        <v>29</v>
      </c>
      <c r="BC2" s="51" t="s">
        <v>42</v>
      </c>
      <c r="BD2" s="52" t="s">
        <v>43</v>
      </c>
      <c r="BE2" s="46" t="s">
        <v>78</v>
      </c>
      <c r="BF2" s="46" t="s">
        <v>30</v>
      </c>
      <c r="BG2" s="46" t="s">
        <v>29</v>
      </c>
      <c r="BH2" s="46" t="s">
        <v>37</v>
      </c>
      <c r="BI2" s="46" t="s">
        <v>38</v>
      </c>
      <c r="BJ2" s="46" t="s">
        <v>39</v>
      </c>
      <c r="BK2" s="48" t="s">
        <v>40</v>
      </c>
      <c r="BL2" s="51" t="s">
        <v>41</v>
      </c>
      <c r="BM2" s="51" t="s">
        <v>45</v>
      </c>
      <c r="BN2" s="51" t="s">
        <v>42</v>
      </c>
      <c r="BO2" s="52" t="s">
        <v>43</v>
      </c>
      <c r="BP2" s="50" t="s">
        <v>79</v>
      </c>
      <c r="BQ2" s="51" t="s">
        <v>31</v>
      </c>
      <c r="BR2" s="51" t="s">
        <v>32</v>
      </c>
      <c r="BS2" s="51" t="s">
        <v>33</v>
      </c>
      <c r="BT2" s="51" t="s">
        <v>29</v>
      </c>
      <c r="BU2" s="51" t="s">
        <v>37</v>
      </c>
      <c r="BV2" s="51" t="s">
        <v>93</v>
      </c>
      <c r="BW2" s="51" t="s">
        <v>87</v>
      </c>
      <c r="BX2" s="56" t="s">
        <v>40</v>
      </c>
      <c r="BY2" s="51" t="s">
        <v>41</v>
      </c>
      <c r="BZ2" s="101" t="s">
        <v>95</v>
      </c>
      <c r="CA2" s="51" t="s">
        <v>42</v>
      </c>
      <c r="CB2" s="52" t="s">
        <v>43</v>
      </c>
      <c r="CC2" s="74" t="s">
        <v>30</v>
      </c>
      <c r="CD2" s="71" t="s">
        <v>31</v>
      </c>
      <c r="CE2" s="71" t="s">
        <v>29</v>
      </c>
      <c r="CF2" s="71" t="s">
        <v>37</v>
      </c>
      <c r="CG2" s="71" t="s">
        <v>93</v>
      </c>
      <c r="CH2" s="71" t="s">
        <v>87</v>
      </c>
      <c r="CI2" s="75" t="s">
        <v>40</v>
      </c>
      <c r="CJ2" s="76" t="s">
        <v>41</v>
      </c>
      <c r="CK2" s="71" t="s">
        <v>29</v>
      </c>
      <c r="CL2" s="71" t="s">
        <v>42</v>
      </c>
      <c r="CM2" s="72" t="s">
        <v>43</v>
      </c>
      <c r="CN2" s="60" t="s">
        <v>30</v>
      </c>
      <c r="CO2" s="57" t="s">
        <v>31</v>
      </c>
      <c r="CP2" s="57" t="s">
        <v>29</v>
      </c>
      <c r="CQ2" s="57" t="s">
        <v>37</v>
      </c>
      <c r="CR2" s="57" t="s">
        <v>38</v>
      </c>
      <c r="CS2" s="57" t="s">
        <v>39</v>
      </c>
      <c r="CT2" s="57" t="s">
        <v>40</v>
      </c>
      <c r="CU2" s="58" t="s">
        <v>41</v>
      </c>
      <c r="CV2" s="57" t="s">
        <v>45</v>
      </c>
      <c r="CW2" s="57" t="s">
        <v>42</v>
      </c>
      <c r="CX2" s="59" t="s">
        <v>43</v>
      </c>
      <c r="CY2" s="60" t="s">
        <v>30</v>
      </c>
      <c r="CZ2" s="57" t="s">
        <v>31</v>
      </c>
      <c r="DA2" s="57" t="s">
        <v>29</v>
      </c>
      <c r="DB2" s="57" t="s">
        <v>37</v>
      </c>
      <c r="DC2" s="57" t="s">
        <v>38</v>
      </c>
      <c r="DD2" s="57" t="s">
        <v>39</v>
      </c>
      <c r="DE2" s="57" t="s">
        <v>40</v>
      </c>
      <c r="DF2" s="58" t="s">
        <v>41</v>
      </c>
      <c r="DG2" s="57" t="s">
        <v>45</v>
      </c>
      <c r="DH2" s="57" t="s">
        <v>42</v>
      </c>
      <c r="DI2" s="59" t="s">
        <v>43</v>
      </c>
      <c r="DJ2" s="60" t="s">
        <v>30</v>
      </c>
      <c r="DK2" s="57" t="s">
        <v>31</v>
      </c>
      <c r="DL2" s="57" t="s">
        <v>29</v>
      </c>
      <c r="DM2" s="57" t="s">
        <v>37</v>
      </c>
      <c r="DN2" s="57" t="s">
        <v>38</v>
      </c>
      <c r="DO2" s="57" t="s">
        <v>39</v>
      </c>
      <c r="DP2" s="57" t="s">
        <v>40</v>
      </c>
      <c r="DQ2" s="58" t="s">
        <v>41</v>
      </c>
      <c r="DR2" s="57" t="s">
        <v>45</v>
      </c>
      <c r="DS2" s="57" t="s">
        <v>42</v>
      </c>
      <c r="DT2" s="59" t="s">
        <v>43</v>
      </c>
      <c r="DU2" s="60" t="s">
        <v>30</v>
      </c>
      <c r="DV2" s="57" t="s">
        <v>31</v>
      </c>
      <c r="DW2" s="57" t="s">
        <v>29</v>
      </c>
      <c r="DX2" s="57" t="s">
        <v>37</v>
      </c>
      <c r="DY2" s="57" t="s">
        <v>38</v>
      </c>
      <c r="DZ2" s="57" t="s">
        <v>39</v>
      </c>
      <c r="EA2" s="57" t="s">
        <v>40</v>
      </c>
      <c r="EB2" s="58" t="s">
        <v>41</v>
      </c>
      <c r="EC2" s="57" t="s">
        <v>45</v>
      </c>
      <c r="ED2" s="57" t="s">
        <v>42</v>
      </c>
      <c r="EE2" s="59" t="s">
        <v>43</v>
      </c>
      <c r="EF2" s="60" t="s">
        <v>30</v>
      </c>
      <c r="EG2" s="57" t="s">
        <v>31</v>
      </c>
      <c r="EH2" s="57" t="s">
        <v>29</v>
      </c>
      <c r="EI2" s="57" t="s">
        <v>37</v>
      </c>
      <c r="EJ2" s="57" t="s">
        <v>38</v>
      </c>
      <c r="EK2" s="57" t="s">
        <v>39</v>
      </c>
      <c r="EL2" s="57" t="s">
        <v>40</v>
      </c>
      <c r="EM2" s="58" t="s">
        <v>41</v>
      </c>
      <c r="EN2" s="57" t="s">
        <v>45</v>
      </c>
      <c r="EO2" s="57" t="s">
        <v>42</v>
      </c>
      <c r="EP2" s="59" t="s">
        <v>43</v>
      </c>
      <c r="EQ2" s="60" t="s">
        <v>30</v>
      </c>
      <c r="ER2" s="57" t="s">
        <v>31</v>
      </c>
      <c r="ES2" s="57" t="s">
        <v>29</v>
      </c>
      <c r="ET2" s="57" t="s">
        <v>37</v>
      </c>
      <c r="EU2" s="57" t="s">
        <v>38</v>
      </c>
      <c r="EV2" s="57" t="s">
        <v>39</v>
      </c>
      <c r="EW2" s="57" t="s">
        <v>40</v>
      </c>
      <c r="EX2" s="58" t="s">
        <v>41</v>
      </c>
      <c r="EY2" s="57" t="s">
        <v>45</v>
      </c>
      <c r="EZ2" s="57" t="s">
        <v>42</v>
      </c>
      <c r="FA2" s="59" t="s">
        <v>43</v>
      </c>
      <c r="FB2" s="60" t="s">
        <v>30</v>
      </c>
      <c r="FC2" s="57" t="s">
        <v>31</v>
      </c>
      <c r="FD2" s="57" t="s">
        <v>29</v>
      </c>
      <c r="FE2" s="57" t="s">
        <v>37</v>
      </c>
      <c r="FF2" s="57" t="s">
        <v>38</v>
      </c>
      <c r="FG2" s="57" t="s">
        <v>39</v>
      </c>
      <c r="FH2" s="57" t="s">
        <v>40</v>
      </c>
      <c r="FI2" s="58" t="s">
        <v>41</v>
      </c>
      <c r="FJ2" s="57" t="s">
        <v>45</v>
      </c>
      <c r="FK2" s="57" t="s">
        <v>42</v>
      </c>
      <c r="FL2" s="59" t="s">
        <v>43</v>
      </c>
      <c r="FM2" s="60" t="s">
        <v>30</v>
      </c>
      <c r="FN2" s="57" t="s">
        <v>31</v>
      </c>
      <c r="FO2" s="57" t="s">
        <v>29</v>
      </c>
      <c r="FP2" s="57" t="s">
        <v>37</v>
      </c>
      <c r="FQ2" s="57" t="s">
        <v>38</v>
      </c>
      <c r="FR2" s="57" t="s">
        <v>39</v>
      </c>
      <c r="FS2" s="57" t="s">
        <v>40</v>
      </c>
      <c r="FT2" s="58" t="s">
        <v>41</v>
      </c>
      <c r="FU2" s="57" t="s">
        <v>45</v>
      </c>
      <c r="FV2" s="57" t="s">
        <v>42</v>
      </c>
      <c r="FW2" s="59" t="s">
        <v>43</v>
      </c>
      <c r="FX2" s="60" t="s">
        <v>30</v>
      </c>
      <c r="FY2" s="57" t="s">
        <v>31</v>
      </c>
      <c r="FZ2" s="57" t="s">
        <v>29</v>
      </c>
      <c r="GA2" s="57" t="s">
        <v>37</v>
      </c>
      <c r="GB2" s="57" t="s">
        <v>38</v>
      </c>
      <c r="GC2" s="57" t="s">
        <v>39</v>
      </c>
      <c r="GD2" s="57" t="s">
        <v>40</v>
      </c>
      <c r="GE2" s="58" t="s">
        <v>41</v>
      </c>
      <c r="GF2" s="57" t="s">
        <v>45</v>
      </c>
      <c r="GG2" s="57" t="s">
        <v>42</v>
      </c>
      <c r="GH2" s="59" t="s">
        <v>43</v>
      </c>
      <c r="GI2" s="60" t="s">
        <v>30</v>
      </c>
      <c r="GJ2" s="57" t="s">
        <v>31</v>
      </c>
      <c r="GK2" s="57" t="s">
        <v>29</v>
      </c>
      <c r="GL2" s="57" t="s">
        <v>37</v>
      </c>
      <c r="GM2" s="57" t="s">
        <v>38</v>
      </c>
      <c r="GN2" s="57" t="s">
        <v>39</v>
      </c>
      <c r="GO2" s="57" t="s">
        <v>40</v>
      </c>
      <c r="GP2" s="58" t="s">
        <v>41</v>
      </c>
      <c r="GQ2" s="57" t="s">
        <v>45</v>
      </c>
      <c r="GR2" s="57" t="s">
        <v>42</v>
      </c>
      <c r="GS2" s="59" t="s">
        <v>43</v>
      </c>
      <c r="GT2" s="60" t="s">
        <v>30</v>
      </c>
      <c r="GU2" s="57" t="s">
        <v>31</v>
      </c>
      <c r="GV2" s="57" t="s">
        <v>29</v>
      </c>
      <c r="GW2" s="57" t="s">
        <v>37</v>
      </c>
      <c r="GX2" s="57" t="s">
        <v>38</v>
      </c>
      <c r="GY2" s="57" t="s">
        <v>39</v>
      </c>
      <c r="GZ2" s="57" t="s">
        <v>40</v>
      </c>
      <c r="HA2" s="58" t="s">
        <v>41</v>
      </c>
      <c r="HB2" s="57" t="s">
        <v>45</v>
      </c>
      <c r="HC2" s="57" t="s">
        <v>42</v>
      </c>
      <c r="HD2" s="59" t="s">
        <v>43</v>
      </c>
      <c r="HE2" s="60" t="s">
        <v>30</v>
      </c>
      <c r="HF2" s="57" t="s">
        <v>31</v>
      </c>
      <c r="HG2" s="57" t="s">
        <v>29</v>
      </c>
      <c r="HH2" s="57" t="s">
        <v>37</v>
      </c>
      <c r="HI2" s="57" t="s">
        <v>38</v>
      </c>
      <c r="HJ2" s="57" t="s">
        <v>39</v>
      </c>
      <c r="HK2" s="57" t="s">
        <v>40</v>
      </c>
      <c r="HL2" s="58" t="s">
        <v>41</v>
      </c>
      <c r="HM2" s="57" t="s">
        <v>45</v>
      </c>
      <c r="HN2" s="57" t="s">
        <v>42</v>
      </c>
      <c r="HO2" s="59" t="s">
        <v>43</v>
      </c>
      <c r="HP2" s="60" t="s">
        <v>30</v>
      </c>
      <c r="HQ2" s="57" t="s">
        <v>31</v>
      </c>
      <c r="HR2" s="57" t="s">
        <v>29</v>
      </c>
      <c r="HS2" s="57" t="s">
        <v>37</v>
      </c>
      <c r="HT2" s="57" t="s">
        <v>38</v>
      </c>
      <c r="HU2" s="57" t="s">
        <v>39</v>
      </c>
      <c r="HV2" s="57" t="s">
        <v>40</v>
      </c>
      <c r="HW2" s="58" t="s">
        <v>41</v>
      </c>
      <c r="HX2" s="57" t="s">
        <v>45</v>
      </c>
      <c r="HY2" s="57" t="s">
        <v>42</v>
      </c>
      <c r="HZ2" s="59" t="s">
        <v>43</v>
      </c>
      <c r="IA2" s="60" t="s">
        <v>30</v>
      </c>
      <c r="IB2" s="57" t="s">
        <v>31</v>
      </c>
      <c r="IC2" s="57" t="s">
        <v>29</v>
      </c>
      <c r="ID2" s="57" t="s">
        <v>37</v>
      </c>
      <c r="IE2" s="57" t="s">
        <v>38</v>
      </c>
      <c r="IF2" s="57" t="s">
        <v>39</v>
      </c>
      <c r="IG2" s="57" t="s">
        <v>40</v>
      </c>
      <c r="IH2" s="58" t="s">
        <v>41</v>
      </c>
      <c r="II2" s="57" t="s">
        <v>45</v>
      </c>
      <c r="IJ2" s="57" t="s">
        <v>42</v>
      </c>
      <c r="IK2" s="57" t="s">
        <v>43</v>
      </c>
      <c r="IL2" s="92"/>
    </row>
    <row r="3" spans="1:251" x14ac:dyDescent="0.2">
      <c r="A3" s="34">
        <v>1</v>
      </c>
      <c r="B3" s="67" t="s">
        <v>109</v>
      </c>
      <c r="C3" s="25"/>
      <c r="D3" s="68"/>
      <c r="E3" s="68" t="s">
        <v>117</v>
      </c>
      <c r="F3" s="69" t="s">
        <v>119</v>
      </c>
      <c r="G3" s="127"/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5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61">
        <f>L3+M3+O3</f>
        <v>65.650000000000006</v>
      </c>
      <c r="L3" s="62">
        <f>AB3+AO3+BA3+BL3+BY3+CJ3+CU3+DF3+DQ3+EB3+EM3+EX3+FI3+FT3+GE3+GP3+HA3+HL3+HW3+IH3</f>
        <v>32.65</v>
      </c>
      <c r="M3" s="37">
        <f>AD3+AQ3+BC3+BN3+CA3+CL3+CW3+DH3+DS3+ED3+EO3+EZ3+FK3+FV3+GG3+GR3+HC3+HN3+HY3+IJ3</f>
        <v>6</v>
      </c>
      <c r="N3" s="38">
        <f>O3</f>
        <v>27</v>
      </c>
      <c r="O3" s="63">
        <f>W3+AJ3+AV3+BG3+BT3+CE3+CP3+DA3+DL3+DW3+EH3+ES3+FD3+FO3+FZ3+GK3+GV3+HG3+HR3+IC3</f>
        <v>27</v>
      </c>
      <c r="P3" s="32">
        <v>32.65</v>
      </c>
      <c r="Q3" s="29"/>
      <c r="R3" s="29"/>
      <c r="S3" s="29"/>
      <c r="T3" s="29"/>
      <c r="U3" s="29"/>
      <c r="V3" s="29"/>
      <c r="W3" s="30">
        <v>27</v>
      </c>
      <c r="X3" s="30">
        <v>2</v>
      </c>
      <c r="Y3" s="30">
        <v>0</v>
      </c>
      <c r="Z3" s="30">
        <v>0</v>
      </c>
      <c r="AA3" s="31">
        <v>0</v>
      </c>
      <c r="AB3" s="28">
        <f>P3+Q3+R3+S3+T3+U3+V3</f>
        <v>32.65</v>
      </c>
      <c r="AC3" s="23">
        <f>W3</f>
        <v>27</v>
      </c>
      <c r="AD3" s="23">
        <f>(X3*3)+(Y3*10)+(Z3*5)+(AA3*20)</f>
        <v>6</v>
      </c>
      <c r="AE3" s="49">
        <f>AB3+AC3+AD3</f>
        <v>65.650000000000006</v>
      </c>
      <c r="AF3" s="32"/>
      <c r="AG3" s="29"/>
      <c r="AH3" s="29"/>
      <c r="AI3" s="29"/>
      <c r="AJ3" s="30"/>
      <c r="AK3" s="30"/>
      <c r="AL3" s="30"/>
      <c r="AM3" s="30"/>
      <c r="AN3" s="31"/>
      <c r="AO3" s="28">
        <f>AF3+AG3+AH3+AI3</f>
        <v>0</v>
      </c>
      <c r="AP3" s="23">
        <f>AJ3</f>
        <v>0</v>
      </c>
      <c r="AQ3" s="23">
        <f>(AK3*3)+(AL3*10)+(AM3*5)+(AN3*20)</f>
        <v>0</v>
      </c>
      <c r="AR3" s="49">
        <f>AO3+AP3+AQ3</f>
        <v>0</v>
      </c>
      <c r="AS3" s="32"/>
      <c r="AT3" s="29"/>
      <c r="AU3" s="29"/>
      <c r="AV3" s="30"/>
      <c r="AW3" s="30"/>
      <c r="AX3" s="30"/>
      <c r="AY3" s="30"/>
      <c r="AZ3" s="31"/>
      <c r="BA3" s="28">
        <f>AS3+AT3+AU3</f>
        <v>0</v>
      </c>
      <c r="BB3" s="23">
        <f>AV3</f>
        <v>0</v>
      </c>
      <c r="BC3" s="23">
        <f>(AW3*3)+(AX3*10)+(AY3*5)+(AZ3*20)</f>
        <v>0</v>
      </c>
      <c r="BD3" s="49">
        <f>BA3+BB3+BC3</f>
        <v>0</v>
      </c>
      <c r="BE3" s="28"/>
      <c r="BF3" s="47"/>
      <c r="BG3" s="30"/>
      <c r="BH3" s="30"/>
      <c r="BI3" s="30"/>
      <c r="BJ3" s="30"/>
      <c r="BK3" s="31"/>
      <c r="BL3" s="44">
        <f>BE3+BF3</f>
        <v>0</v>
      </c>
      <c r="BM3" s="38">
        <f>BG3/2</f>
        <v>0</v>
      </c>
      <c r="BN3" s="37">
        <f>(BH3*3)+(BI3*5)+(BJ3*5)+(BK3*20)</f>
        <v>0</v>
      </c>
      <c r="BO3" s="36">
        <f>BL3+BM3+BN3</f>
        <v>0</v>
      </c>
      <c r="BP3" s="32"/>
      <c r="BQ3" s="29"/>
      <c r="BR3" s="29"/>
      <c r="BS3" s="29"/>
      <c r="BT3" s="30"/>
      <c r="BU3" s="30"/>
      <c r="BV3" s="30"/>
      <c r="BW3" s="30"/>
      <c r="BX3" s="31"/>
      <c r="BY3" s="28">
        <f>BP3+BQ3+BR3+BS3</f>
        <v>0</v>
      </c>
      <c r="BZ3" s="23">
        <f>BT3</f>
        <v>0</v>
      </c>
      <c r="CA3" s="33">
        <f>(BU3*3)+(BV3*10)+(BW3*5)+(BX3*20)</f>
        <v>0</v>
      </c>
      <c r="CB3" s="77">
        <f>BY3+BZ3+CA3</f>
        <v>0</v>
      </c>
      <c r="CC3" s="32"/>
      <c r="CD3" s="29"/>
      <c r="CE3" s="30"/>
      <c r="CF3" s="30"/>
      <c r="CG3" s="30"/>
      <c r="CH3" s="30"/>
      <c r="CI3" s="31"/>
      <c r="CJ3" s="28"/>
      <c r="CK3" s="27"/>
      <c r="CL3" s="23"/>
      <c r="CM3" s="73"/>
      <c r="CN3" s="4"/>
      <c r="CO3" s="4"/>
      <c r="CP3" s="4"/>
      <c r="CQ3" s="4"/>
      <c r="CR3" s="4"/>
      <c r="CS3" s="4"/>
      <c r="CT3" s="4"/>
      <c r="CU3" s="78"/>
      <c r="CW3" s="4"/>
      <c r="CX3" s="79"/>
      <c r="CY3" s="42"/>
      <c r="CZ3" s="4"/>
      <c r="DA3" s="4"/>
      <c r="DB3" s="4"/>
      <c r="DC3" s="4"/>
      <c r="DD3" s="4"/>
      <c r="DE3" s="4"/>
      <c r="DF3" s="78"/>
      <c r="DH3" s="4"/>
      <c r="DI3" s="79"/>
      <c r="DJ3" s="42"/>
      <c r="DK3" s="4"/>
      <c r="DL3" s="4"/>
      <c r="DM3" s="4"/>
      <c r="DN3" s="4"/>
      <c r="DO3" s="4"/>
      <c r="DP3" s="4"/>
      <c r="DQ3" s="78"/>
      <c r="DS3" s="4"/>
      <c r="DT3" s="79"/>
      <c r="DU3" s="42"/>
      <c r="DV3" s="4"/>
      <c r="DW3" s="4"/>
      <c r="DX3" s="4"/>
      <c r="DY3" s="4"/>
      <c r="DZ3" s="4"/>
      <c r="EA3" s="4"/>
      <c r="EB3" s="78"/>
      <c r="ED3" s="4"/>
      <c r="EE3" s="79"/>
      <c r="EF3" s="42"/>
      <c r="EG3" s="4"/>
      <c r="EH3" s="4"/>
      <c r="EI3" s="4"/>
      <c r="EJ3" s="4"/>
      <c r="EK3" s="4"/>
      <c r="EL3" s="4"/>
      <c r="EM3" s="78"/>
      <c r="EO3" s="4"/>
      <c r="EP3" s="79"/>
      <c r="EQ3" s="42"/>
      <c r="ER3" s="4"/>
      <c r="ES3" s="4"/>
      <c r="ET3" s="4"/>
      <c r="EU3" s="4"/>
      <c r="EV3" s="4"/>
      <c r="EW3" s="4"/>
      <c r="EX3" s="78"/>
      <c r="EZ3" s="4"/>
      <c r="FA3" s="79"/>
      <c r="FB3" s="42"/>
      <c r="FC3" s="4"/>
      <c r="FD3" s="4"/>
      <c r="FE3" s="4"/>
      <c r="FF3" s="4"/>
      <c r="FG3" s="4"/>
      <c r="FH3" s="4"/>
      <c r="FI3" s="78"/>
      <c r="FK3" s="4"/>
      <c r="FL3" s="79"/>
      <c r="FM3" s="42"/>
      <c r="FN3" s="4"/>
      <c r="FO3" s="4"/>
      <c r="FP3" s="4"/>
      <c r="FQ3" s="4"/>
      <c r="FR3" s="4"/>
      <c r="FS3" s="4"/>
      <c r="FT3" s="78"/>
      <c r="FV3" s="4"/>
      <c r="FW3" s="79"/>
      <c r="FX3" s="42"/>
      <c r="FY3" s="4"/>
      <c r="FZ3" s="4"/>
      <c r="GA3" s="4"/>
      <c r="GB3" s="4"/>
      <c r="GC3" s="4"/>
      <c r="GD3" s="4"/>
      <c r="GE3" s="78"/>
      <c r="GG3" s="4"/>
      <c r="GH3" s="79"/>
      <c r="GI3" s="42"/>
      <c r="GJ3" s="4"/>
      <c r="GK3" s="4"/>
      <c r="GL3" s="4"/>
      <c r="GM3" s="4"/>
      <c r="GN3" s="4"/>
      <c r="GO3" s="4"/>
      <c r="GP3" s="78"/>
      <c r="GR3" s="4"/>
      <c r="GS3" s="79"/>
      <c r="GT3" s="42"/>
      <c r="GU3" s="4"/>
      <c r="GV3" s="4"/>
      <c r="GW3" s="4"/>
      <c r="GX3" s="4"/>
      <c r="GY3" s="4"/>
      <c r="GZ3" s="4"/>
      <c r="HA3" s="78"/>
      <c r="HC3" s="4"/>
      <c r="HD3" s="79"/>
      <c r="HE3" s="42"/>
      <c r="HF3" s="4"/>
      <c r="HG3" s="4"/>
      <c r="HH3" s="4"/>
      <c r="HI3" s="4"/>
      <c r="HJ3" s="4"/>
      <c r="HK3" s="4"/>
      <c r="HL3" s="78"/>
      <c r="HN3" s="4"/>
      <c r="HO3" s="79"/>
      <c r="HP3" s="42"/>
      <c r="HQ3" s="4"/>
      <c r="HR3" s="4"/>
      <c r="HS3" s="4"/>
      <c r="HT3" s="4"/>
      <c r="HU3" s="4"/>
      <c r="HV3" s="4"/>
      <c r="HW3" s="78"/>
      <c r="HY3" s="4"/>
      <c r="HZ3" s="79"/>
      <c r="IA3" s="42"/>
      <c r="IB3" s="4"/>
      <c r="IC3" s="4"/>
      <c r="ID3" s="4"/>
      <c r="IE3" s="4"/>
      <c r="IF3" s="4"/>
      <c r="IG3" s="4"/>
      <c r="IH3" s="78"/>
      <c r="IJ3" s="4"/>
      <c r="IK3" s="4"/>
      <c r="IL3" s="92"/>
      <c r="IQ3" s="4"/>
    </row>
    <row r="4" spans="1:251" x14ac:dyDescent="0.2">
      <c r="A4" s="34">
        <v>2</v>
      </c>
      <c r="B4" s="67" t="s">
        <v>107</v>
      </c>
      <c r="C4" s="25"/>
      <c r="D4" s="26"/>
      <c r="E4" s="68" t="s">
        <v>117</v>
      </c>
      <c r="F4" s="69" t="s">
        <v>119</v>
      </c>
      <c r="G4" s="127"/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5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61">
        <f>L4+M4+O4</f>
        <v>73.42</v>
      </c>
      <c r="L4" s="62">
        <f>AB4+AO4+BA4+BL4+BY4+CJ4+CU4+DF4+DQ4+EB4+EM4+EX4+FI4+FT4+GE4+GP4+HA4+HL4+HW4+IH4</f>
        <v>57.42</v>
      </c>
      <c r="M4" s="37">
        <f>AD4+AQ4+BC4+BN4+CA4+CL4+CW4+DH4+DS4+ED4+EO4+EZ4+FK4+FV4+GG4+GR4+HC4+HN4+HY4+IJ4</f>
        <v>0</v>
      </c>
      <c r="N4" s="38">
        <f>O4</f>
        <v>16</v>
      </c>
      <c r="O4" s="63">
        <f>W4+AJ4+AV4+BG4+BT4+CE4+CP4+DA4+DL4+DW4+EH4+ES4+FD4+FO4+FZ4+GK4+GV4+HG4+HR4+IC4</f>
        <v>16</v>
      </c>
      <c r="P4" s="32">
        <v>57.42</v>
      </c>
      <c r="Q4" s="29"/>
      <c r="R4" s="29"/>
      <c r="S4" s="29"/>
      <c r="T4" s="29"/>
      <c r="U4" s="29"/>
      <c r="V4" s="29"/>
      <c r="W4" s="30">
        <v>16</v>
      </c>
      <c r="X4" s="30">
        <v>0</v>
      </c>
      <c r="Y4" s="30">
        <v>0</v>
      </c>
      <c r="Z4" s="30">
        <v>0</v>
      </c>
      <c r="AA4" s="31">
        <v>0</v>
      </c>
      <c r="AB4" s="28">
        <f>P4+Q4+R4+S4+T4+U4+V4</f>
        <v>57.42</v>
      </c>
      <c r="AC4" s="23">
        <f>W4</f>
        <v>16</v>
      </c>
      <c r="AD4" s="23">
        <f>(X4*3)+(Y4*10)+(Z4*5)+(AA4*20)</f>
        <v>0</v>
      </c>
      <c r="AE4" s="49">
        <f>AB4+AC4+AD4</f>
        <v>73.42</v>
      </c>
      <c r="AF4" s="32"/>
      <c r="AG4" s="29"/>
      <c r="AH4" s="29"/>
      <c r="AI4" s="29"/>
      <c r="AJ4" s="30"/>
      <c r="AK4" s="30"/>
      <c r="AL4" s="30"/>
      <c r="AM4" s="30"/>
      <c r="AN4" s="31"/>
      <c r="AO4" s="28">
        <f>AF4+AG4+AH4+AI4</f>
        <v>0</v>
      </c>
      <c r="AP4" s="23">
        <f>AJ4</f>
        <v>0</v>
      </c>
      <c r="AQ4" s="23">
        <f>(AK4*3)+(AL4*10)+(AM4*5)+(AN4*20)</f>
        <v>0</v>
      </c>
      <c r="AR4" s="49">
        <f>AO4+AP4+AQ4</f>
        <v>0</v>
      </c>
      <c r="AS4" s="32"/>
      <c r="AT4" s="29"/>
      <c r="AU4" s="29"/>
      <c r="AV4" s="30"/>
      <c r="AW4" s="30"/>
      <c r="AX4" s="30"/>
      <c r="AY4" s="30"/>
      <c r="AZ4" s="31"/>
      <c r="BA4" s="28">
        <f>AS4+AT4+AU4</f>
        <v>0</v>
      </c>
      <c r="BB4" s="23">
        <f>AV4</f>
        <v>0</v>
      </c>
      <c r="BC4" s="23">
        <f>(AW4*3)+(AX4*10)+(AY4*5)+(AZ4*20)</f>
        <v>0</v>
      </c>
      <c r="BD4" s="49">
        <f>BA4+BB4+BC4</f>
        <v>0</v>
      </c>
      <c r="BE4" s="28"/>
      <c r="BF4" s="47"/>
      <c r="BG4" s="30"/>
      <c r="BH4" s="30"/>
      <c r="BI4" s="30"/>
      <c r="BJ4" s="30"/>
      <c r="BK4" s="31"/>
      <c r="BL4" s="44">
        <f>BE4+BF4</f>
        <v>0</v>
      </c>
      <c r="BM4" s="38">
        <f>BG4/2</f>
        <v>0</v>
      </c>
      <c r="BN4" s="37">
        <f>(BH4*3)+(BI4*5)+(BJ4*5)+(BK4*20)</f>
        <v>0</v>
      </c>
      <c r="BO4" s="36">
        <f>BL4+BM4+BN4</f>
        <v>0</v>
      </c>
      <c r="BP4" s="32"/>
      <c r="BQ4" s="29"/>
      <c r="BR4" s="29"/>
      <c r="BS4" s="29"/>
      <c r="BT4" s="30"/>
      <c r="BU4" s="30"/>
      <c r="BV4" s="30"/>
      <c r="BW4" s="30"/>
      <c r="BX4" s="31"/>
      <c r="BY4" s="28">
        <f>BP4+BQ4+BR4+BS4</f>
        <v>0</v>
      </c>
      <c r="BZ4" s="23">
        <f>BT4</f>
        <v>0</v>
      </c>
      <c r="CA4" s="33">
        <f>(BU4*3)+(BV4*10)+(BW4*5)+(BX4*20)</f>
        <v>0</v>
      </c>
      <c r="CB4" s="77">
        <f>BY4+BZ4+CA4</f>
        <v>0</v>
      </c>
      <c r="CC4" s="32"/>
      <c r="CD4" s="29"/>
      <c r="CE4" s="30"/>
      <c r="CF4" s="30"/>
      <c r="CG4" s="30"/>
      <c r="CH4" s="30"/>
      <c r="CI4" s="31"/>
      <c r="CJ4" s="28">
        <f>CC4+CD4</f>
        <v>0</v>
      </c>
      <c r="CK4" s="27">
        <f>CE4/2</f>
        <v>0</v>
      </c>
      <c r="CL4" s="23">
        <f>(CF4*3)+(CG4*10)+(CH4*5)+(CI4*20)</f>
        <v>0</v>
      </c>
      <c r="CM4" s="73">
        <f>CJ4+CK4+CL4</f>
        <v>0</v>
      </c>
      <c r="CN4" s="1"/>
      <c r="CO4" s="1"/>
      <c r="CP4" s="2"/>
      <c r="CQ4" s="2"/>
      <c r="CR4" s="2"/>
      <c r="CS4" s="2"/>
      <c r="CT4" s="2"/>
      <c r="CU4" s="102"/>
      <c r="CV4" s="13"/>
      <c r="CW4" s="6"/>
      <c r="CX4" s="103"/>
      <c r="CY4" s="104"/>
      <c r="CZ4" s="1"/>
      <c r="DA4" s="2"/>
      <c r="DB4" s="2"/>
      <c r="DC4" s="2"/>
      <c r="DD4" s="2"/>
      <c r="DE4" s="2"/>
      <c r="DF4" s="102"/>
      <c r="DG4" s="13"/>
      <c r="DH4" s="6"/>
      <c r="DI4" s="103"/>
      <c r="DJ4" s="104"/>
      <c r="DK4" s="1"/>
      <c r="DL4" s="2"/>
      <c r="DM4" s="2"/>
      <c r="DN4" s="2"/>
      <c r="DO4" s="2"/>
      <c r="DP4" s="2"/>
      <c r="DQ4" s="102"/>
      <c r="DR4" s="13"/>
      <c r="DS4" s="6"/>
      <c r="DT4" s="103"/>
      <c r="DU4" s="104"/>
      <c r="DV4" s="1"/>
      <c r="DW4" s="2"/>
      <c r="DX4" s="2"/>
      <c r="DY4" s="2"/>
      <c r="DZ4" s="2"/>
      <c r="EA4" s="2"/>
      <c r="EB4" s="102"/>
      <c r="EC4" s="13"/>
      <c r="ED4" s="6"/>
      <c r="EE4" s="103"/>
      <c r="EF4" s="104"/>
      <c r="EG4" s="1"/>
      <c r="EH4" s="2"/>
      <c r="EI4" s="2"/>
      <c r="EJ4" s="2"/>
      <c r="EK4" s="2"/>
      <c r="EL4" s="2"/>
      <c r="EM4" s="102"/>
      <c r="EN4" s="13"/>
      <c r="EO4" s="6"/>
      <c r="EP4" s="103"/>
      <c r="EQ4" s="104"/>
      <c r="ER4" s="1"/>
      <c r="ES4" s="2"/>
      <c r="ET4" s="2"/>
      <c r="EU4" s="2"/>
      <c r="EV4" s="2"/>
      <c r="EW4" s="2"/>
      <c r="EX4" s="102"/>
      <c r="EY4" s="13"/>
      <c r="EZ4" s="6"/>
      <c r="FA4" s="103"/>
      <c r="FB4" s="104"/>
      <c r="FC4" s="1"/>
      <c r="FD4" s="2"/>
      <c r="FE4" s="2"/>
      <c r="FF4" s="2"/>
      <c r="FG4" s="2"/>
      <c r="FH4" s="2"/>
      <c r="FI4" s="102"/>
      <c r="FJ4" s="13"/>
      <c r="FK4" s="6"/>
      <c r="FL4" s="103"/>
      <c r="FM4" s="104"/>
      <c r="FN4" s="1"/>
      <c r="FO4" s="2"/>
      <c r="FP4" s="2"/>
      <c r="FQ4" s="2"/>
      <c r="FR4" s="2"/>
      <c r="FS4" s="2"/>
      <c r="FT4" s="102"/>
      <c r="FU4" s="13"/>
      <c r="FV4" s="6"/>
      <c r="FW4" s="103"/>
      <c r="FX4" s="104"/>
      <c r="FY4" s="1"/>
      <c r="FZ4" s="2"/>
      <c r="GA4" s="2"/>
      <c r="GB4" s="2"/>
      <c r="GC4" s="2"/>
      <c r="GD4" s="2"/>
      <c r="GE4" s="102"/>
      <c r="GF4" s="13"/>
      <c r="GG4" s="6"/>
      <c r="GH4" s="103"/>
      <c r="GI4" s="104"/>
      <c r="GJ4" s="1"/>
      <c r="GK4" s="2"/>
      <c r="GL4" s="2"/>
      <c r="GM4" s="2"/>
      <c r="GN4" s="2"/>
      <c r="GO4" s="2"/>
      <c r="GP4" s="102"/>
      <c r="GQ4" s="13"/>
      <c r="GR4" s="6"/>
      <c r="GS4" s="103"/>
      <c r="GT4" s="104"/>
      <c r="GU4" s="1"/>
      <c r="GV4" s="2"/>
      <c r="GW4" s="2"/>
      <c r="GX4" s="2"/>
      <c r="GY4" s="2"/>
      <c r="GZ4" s="2"/>
      <c r="HA4" s="102"/>
      <c r="HB4" s="13"/>
      <c r="HC4" s="6"/>
      <c r="HD4" s="103"/>
      <c r="HE4" s="104"/>
      <c r="HF4" s="1"/>
      <c r="HG4" s="2"/>
      <c r="HH4" s="2"/>
      <c r="HI4" s="2"/>
      <c r="HJ4" s="2"/>
      <c r="HK4" s="2"/>
      <c r="HL4" s="102"/>
      <c r="HM4" s="13"/>
      <c r="HN4" s="6"/>
      <c r="HO4" s="103"/>
      <c r="HP4" s="104"/>
      <c r="HQ4" s="1"/>
      <c r="HR4" s="2"/>
      <c r="HS4" s="2"/>
      <c r="HT4" s="2"/>
      <c r="HU4" s="2"/>
      <c r="HV4" s="2"/>
      <c r="HW4" s="102"/>
      <c r="HX4" s="13"/>
      <c r="HY4" s="6"/>
      <c r="HZ4" s="103"/>
      <c r="IA4" s="104"/>
      <c r="IB4" s="1"/>
      <c r="IC4" s="2"/>
      <c r="ID4" s="2"/>
      <c r="IE4" s="2"/>
      <c r="IF4" s="2"/>
      <c r="IG4" s="2"/>
      <c r="IH4" s="102"/>
      <c r="II4" s="13"/>
      <c r="IJ4" s="6"/>
      <c r="IK4" s="41"/>
      <c r="IL4" s="92"/>
      <c r="IO4" s="4"/>
      <c r="IP4" s="4"/>
      <c r="IQ4" s="4"/>
    </row>
    <row r="5" spans="1:251" x14ac:dyDescent="0.2">
      <c r="A5" s="34">
        <v>3</v>
      </c>
      <c r="B5" s="67" t="s">
        <v>96</v>
      </c>
      <c r="C5" s="25"/>
      <c r="D5" s="68"/>
      <c r="E5" s="68" t="s">
        <v>117</v>
      </c>
      <c r="F5" s="69" t="s">
        <v>119</v>
      </c>
      <c r="G5" s="127"/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5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61">
        <f>L5+M5+O5</f>
        <v>78.83</v>
      </c>
      <c r="L5" s="62">
        <f>AB5+AO5+BA5+BL5+BY5+CJ5+CU5+DF5+DQ5+EB5+EM5+EX5+FI5+FT5+GE5+GP5+HA5+HL5+HW5+IH5</f>
        <v>41.83</v>
      </c>
      <c r="M5" s="37">
        <f>AD5+AQ5+BC5+BN5+CA5+CL5+CW5+DH5+DS5+ED5+EO5+EZ5+FK5+FV5+GG5+GR5+HC5+HN5+HY5+IJ5</f>
        <v>3</v>
      </c>
      <c r="N5" s="38">
        <f>O5</f>
        <v>34</v>
      </c>
      <c r="O5" s="63">
        <f>W5+AJ5+AV5+BG5+BT5+CE5+CP5+DA5+DL5+DW5+EH5+ES5+FD5+FO5+FZ5+GK5+GV5+HG5+HR5+IC5</f>
        <v>34</v>
      </c>
      <c r="P5" s="32">
        <v>41.83</v>
      </c>
      <c r="Q5" s="29"/>
      <c r="R5" s="29"/>
      <c r="S5" s="29"/>
      <c r="T5" s="29"/>
      <c r="U5" s="29"/>
      <c r="V5" s="29"/>
      <c r="W5" s="30">
        <v>34</v>
      </c>
      <c r="X5" s="30">
        <v>1</v>
      </c>
      <c r="Y5" s="30">
        <v>0</v>
      </c>
      <c r="Z5" s="30">
        <v>0</v>
      </c>
      <c r="AA5" s="31">
        <v>0</v>
      </c>
      <c r="AB5" s="28">
        <f>P5+Q5+R5+S5+T5+U5+V5</f>
        <v>41.83</v>
      </c>
      <c r="AC5" s="23">
        <f>W5</f>
        <v>34</v>
      </c>
      <c r="AD5" s="23">
        <f>(X5*3)+(Y5*10)+(Z5*5)+(AA5*20)</f>
        <v>3</v>
      </c>
      <c r="AE5" s="49">
        <f>AB5+AC5+AD5</f>
        <v>78.83</v>
      </c>
      <c r="AF5" s="32"/>
      <c r="AG5" s="29"/>
      <c r="AH5" s="29"/>
      <c r="AI5" s="29"/>
      <c r="AJ5" s="30"/>
      <c r="AK5" s="30"/>
      <c r="AL5" s="30"/>
      <c r="AM5" s="30"/>
      <c r="AN5" s="31"/>
      <c r="AO5" s="28">
        <f>AF5+AG5+AH5+AI5</f>
        <v>0</v>
      </c>
      <c r="AP5" s="23">
        <f>AJ5</f>
        <v>0</v>
      </c>
      <c r="AQ5" s="23">
        <f>(AK5*3)+(AL5*10)+(AM5*5)+(AN5*20)</f>
        <v>0</v>
      </c>
      <c r="AR5" s="49">
        <f>AO5+AP5+AQ5</f>
        <v>0</v>
      </c>
      <c r="AS5" s="32"/>
      <c r="AT5" s="29"/>
      <c r="AU5" s="29"/>
      <c r="AV5" s="30"/>
      <c r="AW5" s="30"/>
      <c r="AX5" s="30"/>
      <c r="AY5" s="30"/>
      <c r="AZ5" s="31"/>
      <c r="BA5" s="28">
        <f>AS5+AT5+AU5</f>
        <v>0</v>
      </c>
      <c r="BB5" s="23">
        <f>AV5</f>
        <v>0</v>
      </c>
      <c r="BC5" s="23">
        <f>(AW5*3)+(AX5*10)+(AY5*5)+(AZ5*20)</f>
        <v>0</v>
      </c>
      <c r="BD5" s="49">
        <f>BA5+BB5+BC5</f>
        <v>0</v>
      </c>
      <c r="BE5" s="28"/>
      <c r="BF5" s="47"/>
      <c r="BG5" s="30"/>
      <c r="BH5" s="30"/>
      <c r="BI5" s="30"/>
      <c r="BJ5" s="30"/>
      <c r="BK5" s="31"/>
      <c r="BL5" s="44">
        <f>BE5+BF5</f>
        <v>0</v>
      </c>
      <c r="BM5" s="38">
        <f>BG5/2</f>
        <v>0</v>
      </c>
      <c r="BN5" s="37">
        <f>(BH5*3)+(BI5*5)+(BJ5*5)+(BK5*20)</f>
        <v>0</v>
      </c>
      <c r="BO5" s="36">
        <f>BL5+BM5+BN5</f>
        <v>0</v>
      </c>
      <c r="BP5" s="32"/>
      <c r="BQ5" s="29"/>
      <c r="BR5" s="29"/>
      <c r="BS5" s="29"/>
      <c r="BT5" s="30"/>
      <c r="BU5" s="30"/>
      <c r="BV5" s="30"/>
      <c r="BW5" s="30"/>
      <c r="BX5" s="31"/>
      <c r="BY5" s="28">
        <f>BP5+BQ5+BR5+BS5</f>
        <v>0</v>
      </c>
      <c r="BZ5" s="23">
        <f>BT5</f>
        <v>0</v>
      </c>
      <c r="CA5" s="33">
        <f>(BU5*3)+(BV5*10)+(BW5*5)+(BX5*20)</f>
        <v>0</v>
      </c>
      <c r="CB5" s="77">
        <f>BY5+BZ5+CA5</f>
        <v>0</v>
      </c>
      <c r="CC5" s="32"/>
      <c r="CD5" s="29"/>
      <c r="CE5" s="30"/>
      <c r="CF5" s="30"/>
      <c r="CG5" s="30"/>
      <c r="CH5" s="30"/>
      <c r="CI5" s="31"/>
      <c r="CJ5" s="28">
        <f>CC5+CD5</f>
        <v>0</v>
      </c>
      <c r="CK5" s="27">
        <f>CE5/2</f>
        <v>0</v>
      </c>
      <c r="CL5" s="23">
        <f>(CF5*3)+(CG5*5)+(CH5*5)+(CI5*20)</f>
        <v>0</v>
      </c>
      <c r="CM5" s="73">
        <f>CJ5+CK5+CL5</f>
        <v>0</v>
      </c>
      <c r="CU5" s="78"/>
      <c r="CX5" s="79"/>
      <c r="CY5" s="42"/>
      <c r="DF5" s="78"/>
      <c r="DI5" s="79"/>
      <c r="DJ5" s="42"/>
      <c r="DQ5" s="78"/>
      <c r="DT5" s="79"/>
      <c r="DU5" s="42"/>
      <c r="EB5" s="78"/>
      <c r="EE5" s="79"/>
      <c r="EF5" s="42"/>
      <c r="EM5" s="78"/>
      <c r="EP5" s="79"/>
      <c r="EQ5" s="42"/>
      <c r="EX5" s="78"/>
      <c r="FA5" s="79"/>
      <c r="FB5" s="42"/>
      <c r="FI5" s="78"/>
      <c r="FL5" s="79"/>
      <c r="FM5" s="42"/>
      <c r="FT5" s="78"/>
      <c r="FW5" s="79"/>
      <c r="FX5" s="42"/>
      <c r="GE5" s="78"/>
      <c r="GH5" s="79"/>
      <c r="GI5" s="42"/>
      <c r="GP5" s="78"/>
      <c r="GS5" s="79"/>
      <c r="GT5" s="42"/>
      <c r="HA5" s="78"/>
      <c r="HD5" s="79"/>
      <c r="HE5" s="42"/>
      <c r="HL5" s="78"/>
      <c r="HO5" s="79"/>
      <c r="HP5" s="42"/>
      <c r="HW5" s="78"/>
      <c r="HZ5" s="79"/>
      <c r="IA5" s="42"/>
      <c r="IH5" s="78"/>
      <c r="IL5" s="92"/>
      <c r="IO5" s="4"/>
      <c r="IP5" s="4"/>
      <c r="IQ5" s="4"/>
    </row>
    <row r="6" spans="1:251" x14ac:dyDescent="0.2">
      <c r="A6" s="34">
        <v>4</v>
      </c>
      <c r="B6" s="67" t="s">
        <v>94</v>
      </c>
      <c r="C6" s="25"/>
      <c r="D6" s="68"/>
      <c r="E6" s="68" t="s">
        <v>117</v>
      </c>
      <c r="F6" s="69" t="s">
        <v>119</v>
      </c>
      <c r="G6" s="127"/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5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61">
        <f>L6+M6+O6</f>
        <v>80.239999999999995</v>
      </c>
      <c r="L6" s="62">
        <f>AB6+AO6+BA6+BL6+BY6+CJ6+CU6+DF6+DQ6+EB6+EM6+EX6+FI6+FT6+GE6+GP6+HA6+HL6+HW6+IH6</f>
        <v>63.24</v>
      </c>
      <c r="M6" s="37">
        <f>AD6+AQ6+BC6+BN6+CA6+CL6+CW6+DH6+DS6+ED6+EO6+EZ6+FK6+FV6+GG6+GR6+HC6+HN6+HY6+IJ6</f>
        <v>3</v>
      </c>
      <c r="N6" s="38">
        <f>O6</f>
        <v>14</v>
      </c>
      <c r="O6" s="63">
        <f>W6+AJ6+AV6+BG6+BT6+CE6+CP6+DA6+DL6+DW6+EH6+ES6+FD6+FO6+FZ6+GK6+GV6+HG6+HR6+IC6</f>
        <v>14</v>
      </c>
      <c r="P6" s="32">
        <v>63.24</v>
      </c>
      <c r="Q6" s="29"/>
      <c r="R6" s="29"/>
      <c r="S6" s="29"/>
      <c r="T6" s="29"/>
      <c r="U6" s="29"/>
      <c r="V6" s="29"/>
      <c r="W6" s="30">
        <v>14</v>
      </c>
      <c r="X6" s="30">
        <v>1</v>
      </c>
      <c r="Y6" s="30">
        <v>0</v>
      </c>
      <c r="Z6" s="30">
        <v>0</v>
      </c>
      <c r="AA6" s="31">
        <v>0</v>
      </c>
      <c r="AB6" s="28">
        <f>P6+Q6+R6+S6+T6+U6+V6</f>
        <v>63.24</v>
      </c>
      <c r="AC6" s="23">
        <f>W6</f>
        <v>14</v>
      </c>
      <c r="AD6" s="23">
        <f>(X6*3)+(Y6*10)+(Z6*5)+(AA6*20)</f>
        <v>3</v>
      </c>
      <c r="AE6" s="49">
        <f>AB6+AC6+AD6</f>
        <v>80.239999999999995</v>
      </c>
      <c r="AF6" s="32"/>
      <c r="AG6" s="29"/>
      <c r="AH6" s="29"/>
      <c r="AI6" s="29"/>
      <c r="AJ6" s="30"/>
      <c r="AK6" s="30"/>
      <c r="AL6" s="30"/>
      <c r="AM6" s="30"/>
      <c r="AN6" s="31"/>
      <c r="AO6" s="28">
        <f>AF6+AG6+AH6+AI6</f>
        <v>0</v>
      </c>
      <c r="AP6" s="23">
        <f>AJ6</f>
        <v>0</v>
      </c>
      <c r="AQ6" s="23">
        <f>(AK6*3)+(AL6*10)+(AM6*5)+(AN6*20)</f>
        <v>0</v>
      </c>
      <c r="AR6" s="49">
        <f>AO6+AP6+AQ6</f>
        <v>0</v>
      </c>
      <c r="AS6" s="32"/>
      <c r="AT6" s="29"/>
      <c r="AU6" s="29"/>
      <c r="AV6" s="30"/>
      <c r="AW6" s="30"/>
      <c r="AX6" s="30"/>
      <c r="AY6" s="30"/>
      <c r="AZ6" s="31"/>
      <c r="BA6" s="28">
        <f>AS6+AT6+AU6</f>
        <v>0</v>
      </c>
      <c r="BB6" s="23">
        <f>AV6</f>
        <v>0</v>
      </c>
      <c r="BC6" s="23">
        <f>(AW6*3)+(AX6*10)+(AY6*5)+(AZ6*20)</f>
        <v>0</v>
      </c>
      <c r="BD6" s="49">
        <f>BA6+BB6+BC6</f>
        <v>0</v>
      </c>
      <c r="BE6" s="28"/>
      <c r="BF6" s="47"/>
      <c r="BG6" s="30"/>
      <c r="BH6" s="30"/>
      <c r="BI6" s="30"/>
      <c r="BJ6" s="30"/>
      <c r="BK6" s="31"/>
      <c r="BL6" s="44">
        <f>BE6+BF6</f>
        <v>0</v>
      </c>
      <c r="BM6" s="38">
        <f>BG6/2</f>
        <v>0</v>
      </c>
      <c r="BN6" s="37">
        <f>(BH6*3)+(BI6*5)+(BJ6*5)+(BK6*20)</f>
        <v>0</v>
      </c>
      <c r="BO6" s="36">
        <f>BL6+BM6+BN6</f>
        <v>0</v>
      </c>
      <c r="BP6" s="32"/>
      <c r="BQ6" s="29"/>
      <c r="BR6" s="29"/>
      <c r="BS6" s="29"/>
      <c r="BT6" s="30"/>
      <c r="BU6" s="30"/>
      <c r="BV6" s="30"/>
      <c r="BW6" s="30"/>
      <c r="BX6" s="31"/>
      <c r="BY6" s="28">
        <f>BP6+BQ6+BR6+BS6</f>
        <v>0</v>
      </c>
      <c r="BZ6" s="23">
        <f>BT6</f>
        <v>0</v>
      </c>
      <c r="CA6" s="33">
        <f>(BU6*3)+(BV6*10)+(BW6*5)+(BX6*20)</f>
        <v>0</v>
      </c>
      <c r="CB6" s="77">
        <f>BY6+BZ6+CA6</f>
        <v>0</v>
      </c>
      <c r="CC6" s="32"/>
      <c r="CD6" s="29"/>
      <c r="CE6" s="30"/>
      <c r="CF6" s="30"/>
      <c r="CG6" s="30"/>
      <c r="CH6" s="30"/>
      <c r="CI6" s="31"/>
      <c r="CJ6" s="28">
        <f>CC6+CD6</f>
        <v>0</v>
      </c>
      <c r="CK6" s="27">
        <f>CE6/2</f>
        <v>0</v>
      </c>
      <c r="CL6" s="23">
        <f>(CF6*3)+(CG6*10)+(CH6*5)+(CI6*20)</f>
        <v>0</v>
      </c>
      <c r="CM6" s="73">
        <f>CJ6+CK6+CL6</f>
        <v>0</v>
      </c>
      <c r="CN6" s="4"/>
      <c r="CO6" s="4"/>
      <c r="CP6" s="4"/>
      <c r="CQ6" s="4"/>
      <c r="CR6" s="4"/>
      <c r="CS6" s="4"/>
      <c r="CT6" s="4"/>
      <c r="CU6" s="78"/>
      <c r="CW6" s="4"/>
      <c r="CX6" s="79"/>
      <c r="CY6" s="42"/>
      <c r="CZ6" s="4"/>
      <c r="DA6" s="4"/>
      <c r="DB6" s="4"/>
      <c r="DC6" s="4"/>
      <c r="DD6" s="4"/>
      <c r="DE6" s="4"/>
      <c r="DF6" s="78"/>
      <c r="DH6" s="4"/>
      <c r="DI6" s="79"/>
      <c r="DJ6" s="42"/>
      <c r="DK6" s="4"/>
      <c r="DL6" s="4"/>
      <c r="DM6" s="4"/>
      <c r="DN6" s="4"/>
      <c r="DO6" s="4"/>
      <c r="DP6" s="4"/>
      <c r="DQ6" s="78"/>
      <c r="DS6" s="4"/>
      <c r="DT6" s="79"/>
      <c r="DU6" s="42"/>
      <c r="DV6" s="4"/>
      <c r="DW6" s="4"/>
      <c r="DX6" s="4"/>
      <c r="DY6" s="4"/>
      <c r="DZ6" s="4"/>
      <c r="EA6" s="4"/>
      <c r="EB6" s="78"/>
      <c r="ED6" s="4"/>
      <c r="EE6" s="79"/>
      <c r="EF6" s="42"/>
      <c r="EG6" s="4"/>
      <c r="EH6" s="4"/>
      <c r="EI6" s="4"/>
      <c r="EJ6" s="4"/>
      <c r="EK6" s="4"/>
      <c r="EL6" s="4"/>
      <c r="EM6" s="78"/>
      <c r="EO6" s="4"/>
      <c r="EP6" s="79"/>
      <c r="EQ6" s="42"/>
      <c r="ER6" s="4"/>
      <c r="ES6" s="4"/>
      <c r="ET6" s="4"/>
      <c r="EU6" s="4"/>
      <c r="EV6" s="4"/>
      <c r="EW6" s="4"/>
      <c r="EX6" s="78"/>
      <c r="EZ6" s="4"/>
      <c r="FA6" s="79"/>
      <c r="FB6" s="42"/>
      <c r="FC6" s="4"/>
      <c r="FD6" s="4"/>
      <c r="FE6" s="4"/>
      <c r="FF6" s="4"/>
      <c r="FG6" s="4"/>
      <c r="FH6" s="4"/>
      <c r="FI6" s="78"/>
      <c r="FK6" s="4"/>
      <c r="FL6" s="79"/>
      <c r="FM6" s="42"/>
      <c r="FN6" s="4"/>
      <c r="FO6" s="4"/>
      <c r="FP6" s="4"/>
      <c r="FQ6" s="4"/>
      <c r="FR6" s="4"/>
      <c r="FS6" s="4"/>
      <c r="FT6" s="78"/>
      <c r="FV6" s="4"/>
      <c r="FW6" s="79"/>
      <c r="FX6" s="42"/>
      <c r="FY6" s="4"/>
      <c r="FZ6" s="4"/>
      <c r="GA6" s="4"/>
      <c r="GB6" s="4"/>
      <c r="GC6" s="4"/>
      <c r="GD6" s="4"/>
      <c r="GE6" s="78"/>
      <c r="GG6" s="4"/>
      <c r="GH6" s="79"/>
      <c r="GI6" s="42"/>
      <c r="GJ6" s="4"/>
      <c r="GK6" s="4"/>
      <c r="GL6" s="4"/>
      <c r="GM6" s="4"/>
      <c r="GN6" s="4"/>
      <c r="GO6" s="4"/>
      <c r="GP6" s="78"/>
      <c r="GR6" s="4"/>
      <c r="GS6" s="79"/>
      <c r="GT6" s="42"/>
      <c r="GU6" s="4"/>
      <c r="GV6" s="4"/>
      <c r="GW6" s="4"/>
      <c r="GX6" s="4"/>
      <c r="GY6" s="4"/>
      <c r="GZ6" s="4"/>
      <c r="HA6" s="78"/>
      <c r="HC6" s="4"/>
      <c r="HD6" s="79"/>
      <c r="HE6" s="42"/>
      <c r="HF6" s="4"/>
      <c r="HG6" s="4"/>
      <c r="HH6" s="4"/>
      <c r="HI6" s="4"/>
      <c r="HJ6" s="4"/>
      <c r="HK6" s="4"/>
      <c r="HL6" s="78"/>
      <c r="HN6" s="4"/>
      <c r="HO6" s="79"/>
      <c r="HP6" s="42"/>
      <c r="HQ6" s="4"/>
      <c r="HR6" s="4"/>
      <c r="HS6" s="4"/>
      <c r="HT6" s="4"/>
      <c r="HU6" s="4"/>
      <c r="HV6" s="4"/>
      <c r="HW6" s="78"/>
      <c r="HY6" s="4"/>
      <c r="HZ6" s="79"/>
      <c r="IA6" s="42"/>
      <c r="IB6" s="4"/>
      <c r="IC6" s="4"/>
      <c r="ID6" s="4"/>
      <c r="IE6" s="4"/>
      <c r="IF6" s="4"/>
      <c r="IG6" s="4"/>
      <c r="IH6" s="78"/>
      <c r="IJ6" s="4"/>
      <c r="IK6" s="4"/>
      <c r="IL6" s="92"/>
      <c r="IM6" s="4"/>
      <c r="IN6" s="4"/>
      <c r="IQ6" s="4"/>
    </row>
    <row r="7" spans="1:251" x14ac:dyDescent="0.2">
      <c r="A7" s="34">
        <v>5</v>
      </c>
      <c r="B7" s="67" t="s">
        <v>105</v>
      </c>
      <c r="C7" s="25"/>
      <c r="D7" s="68"/>
      <c r="E7" s="68" t="s">
        <v>117</v>
      </c>
      <c r="F7" s="69" t="s">
        <v>119</v>
      </c>
      <c r="G7" s="127"/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5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61">
        <f>L7+M7+O7</f>
        <v>84.13</v>
      </c>
      <c r="L7" s="62">
        <f>AB7+AO7+BA7+BL7+BY7+CJ7+CU7+DF7+DQ7+EB7+EM7+EX7+FI7+FT7+GE7+GP7+HA7+HL7+HW7+IH7</f>
        <v>53.13</v>
      </c>
      <c r="M7" s="37">
        <f>AD7+AQ7+BC7+BN7+CA7+CL7+CW7+DH7+DS7+ED7+EO7+EZ7+FK7+FV7+GG7+GR7+HC7+HN7+HY7+IJ7</f>
        <v>0</v>
      </c>
      <c r="N7" s="38">
        <f>O7</f>
        <v>31</v>
      </c>
      <c r="O7" s="63">
        <f>W7+AJ7+AV7+BG7+BT7+CE7+CP7+DA7+DL7+DW7+EH7+ES7+FD7+FO7+FZ7+GK7+GV7+HG7+HR7+IC7</f>
        <v>31</v>
      </c>
      <c r="P7" s="32">
        <v>53.13</v>
      </c>
      <c r="Q7" s="29"/>
      <c r="R7" s="29"/>
      <c r="S7" s="29"/>
      <c r="T7" s="29"/>
      <c r="U7" s="29"/>
      <c r="V7" s="29"/>
      <c r="W7" s="30">
        <v>31</v>
      </c>
      <c r="X7" s="30">
        <v>0</v>
      </c>
      <c r="Y7" s="30">
        <v>0</v>
      </c>
      <c r="Z7" s="30">
        <v>0</v>
      </c>
      <c r="AA7" s="31">
        <v>0</v>
      </c>
      <c r="AB7" s="28">
        <f>P7+Q7+R7+S7+T7+U7+V7</f>
        <v>53.13</v>
      </c>
      <c r="AC7" s="23">
        <f>W7</f>
        <v>31</v>
      </c>
      <c r="AD7" s="23">
        <f>(X7*3)+(Y7*10)+(Z7*5)+(AA7*20)</f>
        <v>0</v>
      </c>
      <c r="AE7" s="49">
        <f>AB7+AC7+AD7</f>
        <v>84.13</v>
      </c>
      <c r="AF7" s="32"/>
      <c r="AG7" s="29"/>
      <c r="AH7" s="29"/>
      <c r="AI7" s="29"/>
      <c r="AJ7" s="30"/>
      <c r="AK7" s="30"/>
      <c r="AL7" s="30"/>
      <c r="AM7" s="30"/>
      <c r="AN7" s="31"/>
      <c r="AO7" s="28">
        <f>AF7+AG7+AH7+AI7</f>
        <v>0</v>
      </c>
      <c r="AP7" s="23">
        <f>AJ7</f>
        <v>0</v>
      </c>
      <c r="AQ7" s="23">
        <f>(AK7*3)+(AL7*10)+(AM7*5)+(AN7*20)</f>
        <v>0</v>
      </c>
      <c r="AR7" s="49">
        <f>AO7+AP7+AQ7</f>
        <v>0</v>
      </c>
      <c r="AS7" s="32"/>
      <c r="AT7" s="29"/>
      <c r="AU7" s="29"/>
      <c r="AV7" s="30"/>
      <c r="AW7" s="30"/>
      <c r="AX7" s="30"/>
      <c r="AY7" s="30"/>
      <c r="AZ7" s="31"/>
      <c r="BA7" s="28">
        <f>AS7+AT7+AU7</f>
        <v>0</v>
      </c>
      <c r="BB7" s="23">
        <f>AV7</f>
        <v>0</v>
      </c>
      <c r="BC7" s="23">
        <f>(AW7*3)+(AX7*10)+(AY7*5)+(AZ7*20)</f>
        <v>0</v>
      </c>
      <c r="BD7" s="49">
        <f>BA7+BB7+BC7</f>
        <v>0</v>
      </c>
      <c r="BE7" s="28"/>
      <c r="BF7" s="47"/>
      <c r="BG7" s="30"/>
      <c r="BH7" s="30"/>
      <c r="BI7" s="30"/>
      <c r="BJ7" s="30"/>
      <c r="BK7" s="31"/>
      <c r="BL7" s="44">
        <f>BE7+BF7</f>
        <v>0</v>
      </c>
      <c r="BM7" s="38">
        <f>BG7/2</f>
        <v>0</v>
      </c>
      <c r="BN7" s="37">
        <f>(BH7*3)+(BI7*5)+(BJ7*5)+(BK7*20)</f>
        <v>0</v>
      </c>
      <c r="BO7" s="36">
        <f>BL7+BM7+BN7</f>
        <v>0</v>
      </c>
      <c r="BP7" s="32"/>
      <c r="BQ7" s="29"/>
      <c r="BR7" s="29"/>
      <c r="BS7" s="29"/>
      <c r="BT7" s="30"/>
      <c r="BU7" s="30"/>
      <c r="BV7" s="30"/>
      <c r="BW7" s="30"/>
      <c r="BX7" s="31"/>
      <c r="BY7" s="28">
        <f>BP7+BQ7+BR7+BS7</f>
        <v>0</v>
      </c>
      <c r="BZ7" s="23">
        <f>BT7</f>
        <v>0</v>
      </c>
      <c r="CA7" s="33">
        <f>(BU7*3)+(BV7*10)+(BW7*5)+(BX7*20)</f>
        <v>0</v>
      </c>
      <c r="CB7" s="77">
        <f>BY7+BZ7+CA7</f>
        <v>0</v>
      </c>
      <c r="CC7" s="32"/>
      <c r="CD7" s="29"/>
      <c r="CE7" s="30"/>
      <c r="CF7" s="30"/>
      <c r="CG7" s="30"/>
      <c r="CH7" s="30"/>
      <c r="CI7" s="31"/>
      <c r="CJ7" s="28">
        <f>CC7+CD7</f>
        <v>0</v>
      </c>
      <c r="CK7" s="27">
        <f>CE7/2</f>
        <v>0</v>
      </c>
      <c r="CL7" s="23">
        <f>(CF7*3)+(CG7*10)+(CH7*5)+(CI7*20)</f>
        <v>0</v>
      </c>
      <c r="CM7" s="73">
        <f>CJ7+CK7+CL7</f>
        <v>0</v>
      </c>
      <c r="CN7" s="4"/>
      <c r="CO7" s="4"/>
      <c r="CP7" s="4"/>
      <c r="CQ7" s="4"/>
      <c r="CR7" s="4"/>
      <c r="CS7" s="4"/>
      <c r="CT7" s="4"/>
      <c r="CU7" s="78"/>
      <c r="CW7" s="4"/>
      <c r="CX7" s="79"/>
      <c r="CY7" s="42"/>
      <c r="CZ7" s="4"/>
      <c r="DA7" s="4"/>
      <c r="DB7" s="4"/>
      <c r="DC7" s="4"/>
      <c r="DD7" s="4"/>
      <c r="DE7" s="4"/>
      <c r="DF7" s="78"/>
      <c r="DH7" s="4"/>
      <c r="DI7" s="79"/>
      <c r="DJ7" s="42"/>
      <c r="DK7" s="4"/>
      <c r="DL7" s="4"/>
      <c r="DM7" s="4"/>
      <c r="DN7" s="4"/>
      <c r="DO7" s="4"/>
      <c r="DP7" s="4"/>
      <c r="DQ7" s="78"/>
      <c r="DS7" s="4"/>
      <c r="DT7" s="79"/>
      <c r="DU7" s="42"/>
      <c r="DV7" s="4"/>
      <c r="DW7" s="4"/>
      <c r="DX7" s="4"/>
      <c r="DY7" s="4"/>
      <c r="DZ7" s="4"/>
      <c r="EA7" s="4"/>
      <c r="EB7" s="78"/>
      <c r="ED7" s="4"/>
      <c r="EE7" s="79"/>
      <c r="EF7" s="42"/>
      <c r="EG7" s="4"/>
      <c r="EH7" s="4"/>
      <c r="EI7" s="4"/>
      <c r="EJ7" s="4"/>
      <c r="EK7" s="4"/>
      <c r="EL7" s="4"/>
      <c r="EM7" s="78"/>
      <c r="EO7" s="4"/>
      <c r="EP7" s="79"/>
      <c r="EQ7" s="42"/>
      <c r="ER7" s="4"/>
      <c r="ES7" s="4"/>
      <c r="ET7" s="4"/>
      <c r="EU7" s="4"/>
      <c r="EV7" s="4"/>
      <c r="EW7" s="4"/>
      <c r="EX7" s="78"/>
      <c r="EZ7" s="4"/>
      <c r="FA7" s="79"/>
      <c r="FB7" s="42"/>
      <c r="FC7" s="4"/>
      <c r="FD7" s="4"/>
      <c r="FE7" s="4"/>
      <c r="FF7" s="4"/>
      <c r="FG7" s="4"/>
      <c r="FH7" s="4"/>
      <c r="FI7" s="78"/>
      <c r="FK7" s="4"/>
      <c r="FL7" s="79"/>
      <c r="FM7" s="42"/>
      <c r="FN7" s="4"/>
      <c r="FO7" s="4"/>
      <c r="FP7" s="4"/>
      <c r="FQ7" s="4"/>
      <c r="FR7" s="4"/>
      <c r="FS7" s="4"/>
      <c r="FT7" s="78"/>
      <c r="FV7" s="4"/>
      <c r="FW7" s="79"/>
      <c r="FX7" s="42"/>
      <c r="FY7" s="4"/>
      <c r="FZ7" s="4"/>
      <c r="GA7" s="4"/>
      <c r="GB7" s="4"/>
      <c r="GC7" s="4"/>
      <c r="GD7" s="4"/>
      <c r="GE7" s="78"/>
      <c r="GG7" s="4"/>
      <c r="GH7" s="79"/>
      <c r="GI7" s="42"/>
      <c r="GJ7" s="4"/>
      <c r="GK7" s="4"/>
      <c r="GL7" s="4"/>
      <c r="GM7" s="4"/>
      <c r="GN7" s="4"/>
      <c r="GO7" s="4"/>
      <c r="GP7" s="78"/>
      <c r="GR7" s="4"/>
      <c r="GS7" s="79"/>
      <c r="GT7" s="42"/>
      <c r="GU7" s="4"/>
      <c r="GV7" s="4"/>
      <c r="GW7" s="4"/>
      <c r="GX7" s="4"/>
      <c r="GY7" s="4"/>
      <c r="GZ7" s="4"/>
      <c r="HA7" s="78"/>
      <c r="HC7" s="4"/>
      <c r="HD7" s="79"/>
      <c r="HE7" s="42"/>
      <c r="HF7" s="4"/>
      <c r="HG7" s="4"/>
      <c r="HH7" s="4"/>
      <c r="HI7" s="4"/>
      <c r="HJ7" s="4"/>
      <c r="HK7" s="4"/>
      <c r="HL7" s="78"/>
      <c r="HN7" s="4"/>
      <c r="HO7" s="79"/>
      <c r="HP7" s="42"/>
      <c r="HQ7" s="4"/>
      <c r="HR7" s="4"/>
      <c r="HS7" s="4"/>
      <c r="HT7" s="4"/>
      <c r="HU7" s="4"/>
      <c r="HV7" s="4"/>
      <c r="HW7" s="78"/>
      <c r="HY7" s="4"/>
      <c r="HZ7" s="79"/>
      <c r="IA7" s="42"/>
      <c r="IB7" s="4"/>
      <c r="IC7" s="4"/>
      <c r="ID7" s="4"/>
      <c r="IE7" s="4"/>
      <c r="IF7" s="4"/>
      <c r="IG7" s="4"/>
      <c r="IH7" s="78"/>
      <c r="IJ7" s="4"/>
      <c r="IK7" s="4"/>
      <c r="IL7" s="92"/>
      <c r="IM7" s="4"/>
      <c r="IN7" s="4"/>
      <c r="IO7" s="4"/>
      <c r="IP7" s="4"/>
      <c r="IQ7" s="4"/>
    </row>
    <row r="8" spans="1:251" ht="12.6" customHeight="1" x14ac:dyDescent="0.2">
      <c r="A8" s="34">
        <v>6</v>
      </c>
      <c r="B8" s="67" t="s">
        <v>99</v>
      </c>
      <c r="C8" s="25"/>
      <c r="D8" s="68"/>
      <c r="E8" s="68" t="s">
        <v>117</v>
      </c>
      <c r="F8" s="69" t="s">
        <v>119</v>
      </c>
      <c r="G8" s="127"/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5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61">
        <f>L8+M8+O8</f>
        <v>135.46</v>
      </c>
      <c r="L8" s="62">
        <f>AB8+AO8+BA8+BL8+BY8+CJ8+CU8+DF8+DQ8+EB8+EM8+EX8+FI8+FT8+GE8+GP8+HA8+HL8+HW8+IH8</f>
        <v>63.46</v>
      </c>
      <c r="M8" s="37">
        <f>AD8+AQ8+BC8+BN8+CA8+CL8+CW8+DH8+DS8+ED8+EO8+EZ8+FK8+FV8+GG8+GR8+HC8+HN8+HY8+IJ8</f>
        <v>0</v>
      </c>
      <c r="N8" s="38">
        <f>O8</f>
        <v>72</v>
      </c>
      <c r="O8" s="63">
        <f>W8+AJ8+AV8+BG8+BT8+CE8+CP8+DA8+DL8+DW8+EH8+ES8+FD8+FO8+FZ8+GK8+GV8+HG8+HR8+IC8</f>
        <v>72</v>
      </c>
      <c r="P8" s="32">
        <v>63.46</v>
      </c>
      <c r="Q8" s="29"/>
      <c r="R8" s="29"/>
      <c r="S8" s="29"/>
      <c r="T8" s="29"/>
      <c r="U8" s="29"/>
      <c r="V8" s="29"/>
      <c r="W8" s="30">
        <v>72</v>
      </c>
      <c r="X8" s="30">
        <v>0</v>
      </c>
      <c r="Y8" s="30">
        <v>0</v>
      </c>
      <c r="Z8" s="30">
        <v>0</v>
      </c>
      <c r="AA8" s="31">
        <v>0</v>
      </c>
      <c r="AB8" s="28">
        <f>P8+Q8+R8+S8+T8+U8+V8</f>
        <v>63.46</v>
      </c>
      <c r="AC8" s="23">
        <f>W8</f>
        <v>72</v>
      </c>
      <c r="AD8" s="23">
        <f>(X8*3)+(Y8*10)+(Z8*5)+(AA8*20)</f>
        <v>0</v>
      </c>
      <c r="AE8" s="49">
        <f>AB8+AC8+AD8</f>
        <v>135.46</v>
      </c>
      <c r="AF8" s="32"/>
      <c r="AG8" s="29"/>
      <c r="AH8" s="29"/>
      <c r="AI8" s="29"/>
      <c r="AJ8" s="30"/>
      <c r="AK8" s="30"/>
      <c r="AL8" s="30"/>
      <c r="AM8" s="30"/>
      <c r="AN8" s="31"/>
      <c r="AO8" s="28">
        <f>AF8+AG8+AH8+AI8</f>
        <v>0</v>
      </c>
      <c r="AP8" s="23">
        <f>AJ8</f>
        <v>0</v>
      </c>
      <c r="AQ8" s="23">
        <f>(AK8*3)+(AL8*10)+(AM8*5)+(AN8*20)</f>
        <v>0</v>
      </c>
      <c r="AR8" s="49">
        <f>AO8+AP8+AQ8</f>
        <v>0</v>
      </c>
      <c r="AS8" s="32"/>
      <c r="AT8" s="29"/>
      <c r="AU8" s="29"/>
      <c r="AV8" s="30"/>
      <c r="AW8" s="30"/>
      <c r="AX8" s="30"/>
      <c r="AY8" s="30"/>
      <c r="AZ8" s="31"/>
      <c r="BA8" s="28">
        <f>AS8+AT8+AU8</f>
        <v>0</v>
      </c>
      <c r="BB8" s="23">
        <f>AV8</f>
        <v>0</v>
      </c>
      <c r="BC8" s="23">
        <f>(AW8*3)+(AX8*10)+(AY8*5)+(AZ8*20)</f>
        <v>0</v>
      </c>
      <c r="BD8" s="49">
        <f>BA8+BB8+BC8</f>
        <v>0</v>
      </c>
      <c r="BE8" s="28"/>
      <c r="BF8" s="47"/>
      <c r="BG8" s="30"/>
      <c r="BH8" s="30"/>
      <c r="BI8" s="30"/>
      <c r="BJ8" s="30"/>
      <c r="BK8" s="31"/>
      <c r="BL8" s="44">
        <f>BE8+BF8</f>
        <v>0</v>
      </c>
      <c r="BM8" s="38">
        <f>BG8/2</f>
        <v>0</v>
      </c>
      <c r="BN8" s="37">
        <f>(BH8*3)+(BI8*5)+(BJ8*5)+(BK8*20)</f>
        <v>0</v>
      </c>
      <c r="BO8" s="36">
        <f>BL8+BM8+BN8</f>
        <v>0</v>
      </c>
      <c r="BP8" s="32"/>
      <c r="BQ8" s="29"/>
      <c r="BR8" s="29"/>
      <c r="BS8" s="29"/>
      <c r="BT8" s="30"/>
      <c r="BU8" s="30"/>
      <c r="BV8" s="30"/>
      <c r="BW8" s="30"/>
      <c r="BX8" s="31"/>
      <c r="BY8" s="28">
        <f>BP8+BQ8+BR8+BS8</f>
        <v>0</v>
      </c>
      <c r="BZ8" s="23">
        <f>BT8</f>
        <v>0</v>
      </c>
      <c r="CA8" s="33">
        <f>(BU8*3)+(BV8*10)+(BW8*5)+(BX8*20)</f>
        <v>0</v>
      </c>
      <c r="CB8" s="77">
        <f>BY8+BZ8+CA8</f>
        <v>0</v>
      </c>
      <c r="CC8" s="32"/>
      <c r="CD8" s="29"/>
      <c r="CE8" s="30"/>
      <c r="CF8" s="30"/>
      <c r="CG8" s="30"/>
      <c r="CH8" s="30"/>
      <c r="CI8" s="31"/>
      <c r="CJ8" s="28">
        <f>CC8+CD8</f>
        <v>0</v>
      </c>
      <c r="CK8" s="27">
        <f>CE8/2</f>
        <v>0</v>
      </c>
      <c r="CL8" s="23">
        <f>(CF8*3)+(CG8*10)+(CH8*5)+(CI8*20)</f>
        <v>0</v>
      </c>
      <c r="CM8" s="73">
        <f>CJ8+CK8+CL8</f>
        <v>0</v>
      </c>
      <c r="CN8" s="1"/>
      <c r="CO8" s="1"/>
      <c r="CP8" s="2"/>
      <c r="CQ8" s="2"/>
      <c r="CR8" s="2"/>
      <c r="CS8" s="2"/>
      <c r="CT8" s="2"/>
      <c r="CU8" s="65"/>
      <c r="CV8" s="13"/>
      <c r="CW8" s="6"/>
      <c r="CX8" s="41"/>
      <c r="CY8" s="1"/>
      <c r="CZ8" s="1"/>
      <c r="DA8" s="2"/>
      <c r="DB8" s="2"/>
      <c r="DC8" s="2"/>
      <c r="DD8" s="2"/>
      <c r="DE8" s="2"/>
      <c r="DF8" s="65"/>
      <c r="DG8" s="13"/>
      <c r="DH8" s="6"/>
      <c r="DI8" s="41"/>
      <c r="DJ8" s="1"/>
      <c r="DK8" s="1"/>
      <c r="DL8" s="2"/>
      <c r="DM8" s="2"/>
      <c r="DN8" s="2"/>
      <c r="DO8" s="2"/>
      <c r="DP8" s="2"/>
      <c r="DQ8" s="65"/>
      <c r="DR8" s="13"/>
      <c r="DS8" s="6"/>
      <c r="DT8" s="41"/>
      <c r="DU8" s="1"/>
      <c r="DV8" s="1"/>
      <c r="DW8" s="2"/>
      <c r="DX8" s="2"/>
      <c r="DY8" s="2"/>
      <c r="DZ8" s="2"/>
      <c r="EA8" s="2"/>
      <c r="EB8" s="65"/>
      <c r="EC8" s="13"/>
      <c r="ED8" s="6"/>
      <c r="EE8" s="41"/>
      <c r="EF8" s="1"/>
      <c r="EG8" s="1"/>
      <c r="EH8" s="2"/>
      <c r="EI8" s="2"/>
      <c r="EJ8" s="2"/>
      <c r="EK8" s="2"/>
      <c r="EL8" s="2"/>
      <c r="EM8" s="65"/>
      <c r="EN8" s="13"/>
      <c r="EO8" s="6"/>
      <c r="EP8" s="41"/>
      <c r="EQ8" s="1"/>
      <c r="ER8" s="1"/>
      <c r="ES8" s="2"/>
      <c r="ET8" s="2"/>
      <c r="EU8" s="2"/>
      <c r="EV8" s="2"/>
      <c r="EW8" s="2"/>
      <c r="EX8" s="65"/>
      <c r="EY8" s="13"/>
      <c r="EZ8" s="6"/>
      <c r="FA8" s="41"/>
      <c r="FB8" s="1"/>
      <c r="FC8" s="1"/>
      <c r="FD8" s="2"/>
      <c r="FE8" s="2"/>
      <c r="FF8" s="2"/>
      <c r="FG8" s="2"/>
      <c r="FH8" s="2"/>
      <c r="FI8" s="65"/>
      <c r="FJ8" s="13"/>
      <c r="FK8" s="6"/>
      <c r="FL8" s="41"/>
      <c r="FM8" s="1"/>
      <c r="FN8" s="1"/>
      <c r="FO8" s="2"/>
      <c r="FP8" s="2"/>
      <c r="FQ8" s="2"/>
      <c r="FR8" s="2"/>
      <c r="FS8" s="2"/>
      <c r="FT8" s="65"/>
      <c r="FU8" s="13"/>
      <c r="FV8" s="6"/>
      <c r="FW8" s="41"/>
      <c r="FX8" s="1"/>
      <c r="FY8" s="1"/>
      <c r="FZ8" s="2"/>
      <c r="GA8" s="2"/>
      <c r="GB8" s="2"/>
      <c r="GC8" s="2"/>
      <c r="GD8" s="2"/>
      <c r="GE8" s="65"/>
      <c r="GF8" s="13"/>
      <c r="GG8" s="6"/>
      <c r="GH8" s="41"/>
      <c r="GI8" s="1"/>
      <c r="GJ8" s="1"/>
      <c r="GK8" s="2"/>
      <c r="GL8" s="2"/>
      <c r="GM8" s="2"/>
      <c r="GN8" s="2"/>
      <c r="GO8" s="2"/>
      <c r="GP8" s="65"/>
      <c r="GQ8" s="13"/>
      <c r="GR8" s="6"/>
      <c r="GS8" s="41"/>
      <c r="GT8" s="1"/>
      <c r="GU8" s="1"/>
      <c r="GV8" s="2"/>
      <c r="GW8" s="2"/>
      <c r="GX8" s="2"/>
      <c r="GY8" s="2"/>
      <c r="GZ8" s="2"/>
      <c r="HA8" s="65"/>
      <c r="HB8" s="13"/>
      <c r="HC8" s="6"/>
      <c r="HD8" s="41"/>
      <c r="HE8" s="1"/>
      <c r="HF8" s="1"/>
      <c r="HG8" s="2"/>
      <c r="HH8" s="2"/>
      <c r="HI8" s="2"/>
      <c r="HJ8" s="2"/>
      <c r="HK8" s="2"/>
      <c r="HL8" s="65"/>
      <c r="HM8" s="13"/>
      <c r="HN8" s="6"/>
      <c r="HO8" s="41"/>
      <c r="HP8" s="1"/>
      <c r="HQ8" s="1"/>
      <c r="HR8" s="2"/>
      <c r="HS8" s="2"/>
      <c r="HT8" s="2"/>
      <c r="HU8" s="2"/>
      <c r="HV8" s="2"/>
      <c r="HW8" s="65"/>
      <c r="HX8" s="13"/>
      <c r="HY8" s="6"/>
      <c r="HZ8" s="41"/>
      <c r="IA8" s="1"/>
      <c r="IB8" s="1"/>
      <c r="IC8" s="2"/>
      <c r="ID8" s="2"/>
      <c r="IE8" s="2"/>
      <c r="IF8" s="2"/>
      <c r="IG8" s="2"/>
      <c r="IH8" s="65"/>
      <c r="II8" s="13"/>
      <c r="IJ8" s="6"/>
      <c r="IK8" s="41"/>
      <c r="IL8" s="92"/>
      <c r="IO8" s="4"/>
      <c r="IP8" s="4"/>
      <c r="IQ8" s="4"/>
    </row>
    <row r="9" spans="1:251" ht="3" customHeight="1" x14ac:dyDescent="0.2">
      <c r="A9" s="105"/>
      <c r="B9" s="106"/>
      <c r="C9" s="107"/>
      <c r="D9" s="108"/>
      <c r="E9" s="108"/>
      <c r="F9" s="109"/>
      <c r="G9" s="128"/>
      <c r="H9" s="110"/>
      <c r="I9" s="111"/>
      <c r="J9" s="112"/>
      <c r="K9" s="113"/>
      <c r="L9" s="114"/>
      <c r="M9" s="115"/>
      <c r="N9" s="116"/>
      <c r="O9" s="117"/>
      <c r="P9" s="118"/>
      <c r="Q9" s="119"/>
      <c r="R9" s="119"/>
      <c r="S9" s="119"/>
      <c r="T9" s="119"/>
      <c r="U9" s="119"/>
      <c r="V9" s="119"/>
      <c r="W9" s="120"/>
      <c r="X9" s="120"/>
      <c r="Y9" s="120"/>
      <c r="Z9" s="120"/>
      <c r="AA9" s="121"/>
      <c r="AB9" s="122"/>
      <c r="AC9" s="123"/>
      <c r="AD9" s="123"/>
      <c r="AE9" s="124"/>
      <c r="AF9" s="32"/>
      <c r="AG9" s="29"/>
      <c r="AH9" s="29"/>
      <c r="AI9" s="29"/>
      <c r="AJ9" s="30"/>
      <c r="AK9" s="30"/>
      <c r="AL9" s="30"/>
      <c r="AM9" s="30"/>
      <c r="AN9" s="31"/>
      <c r="AO9" s="28"/>
      <c r="AP9" s="23"/>
      <c r="AQ9" s="23"/>
      <c r="AR9" s="49"/>
      <c r="AS9" s="32"/>
      <c r="AT9" s="29"/>
      <c r="AU9" s="29"/>
      <c r="AV9" s="30"/>
      <c r="AW9" s="30"/>
      <c r="AX9" s="30"/>
      <c r="AY9" s="30"/>
      <c r="AZ9" s="31"/>
      <c r="BA9" s="28"/>
      <c r="BB9" s="23"/>
      <c r="BC9" s="23"/>
      <c r="BD9" s="49"/>
      <c r="BE9" s="28"/>
      <c r="BF9" s="47"/>
      <c r="BG9" s="30"/>
      <c r="BH9" s="30"/>
      <c r="BI9" s="30"/>
      <c r="BJ9" s="30"/>
      <c r="BK9" s="31"/>
      <c r="BL9" s="44"/>
      <c r="BM9" s="38"/>
      <c r="BN9" s="37"/>
      <c r="BO9" s="36"/>
      <c r="BP9" s="32"/>
      <c r="BQ9" s="29"/>
      <c r="BR9" s="29"/>
      <c r="BS9" s="29"/>
      <c r="BT9" s="30"/>
      <c r="BU9" s="30"/>
      <c r="BV9" s="30"/>
      <c r="BW9" s="30"/>
      <c r="BX9" s="31"/>
      <c r="BY9" s="28"/>
      <c r="BZ9" s="23"/>
      <c r="CA9" s="33"/>
      <c r="CB9" s="77"/>
      <c r="CC9" s="32"/>
      <c r="CD9" s="29"/>
      <c r="CE9" s="30"/>
      <c r="CF9" s="30"/>
      <c r="CG9" s="30"/>
      <c r="CH9" s="30"/>
      <c r="CI9" s="31"/>
      <c r="CJ9" s="28"/>
      <c r="CK9" s="27"/>
      <c r="CL9" s="23"/>
      <c r="CM9" s="73"/>
      <c r="CN9" s="1"/>
      <c r="CO9" s="1"/>
      <c r="CP9" s="2"/>
      <c r="CQ9" s="2"/>
      <c r="CR9" s="2"/>
      <c r="CS9" s="2"/>
      <c r="CT9" s="2"/>
      <c r="CU9" s="65"/>
      <c r="CV9" s="13"/>
      <c r="CW9" s="6"/>
      <c r="CX9" s="41"/>
      <c r="CY9" s="1"/>
      <c r="CZ9" s="1"/>
      <c r="DA9" s="2"/>
      <c r="DB9" s="2"/>
      <c r="DC9" s="2"/>
      <c r="DD9" s="2"/>
      <c r="DE9" s="2"/>
      <c r="DF9" s="65"/>
      <c r="DG9" s="13"/>
      <c r="DH9" s="6"/>
      <c r="DI9" s="41"/>
      <c r="DJ9" s="1"/>
      <c r="DK9" s="1"/>
      <c r="DL9" s="2"/>
      <c r="DM9" s="2"/>
      <c r="DN9" s="2"/>
      <c r="DO9" s="2"/>
      <c r="DP9" s="2"/>
      <c r="DQ9" s="65"/>
      <c r="DR9" s="13"/>
      <c r="DS9" s="6"/>
      <c r="DT9" s="41"/>
      <c r="DU9" s="1"/>
      <c r="DV9" s="1"/>
      <c r="DW9" s="2"/>
      <c r="DX9" s="2"/>
      <c r="DY9" s="2"/>
      <c r="DZ9" s="2"/>
      <c r="EA9" s="2"/>
      <c r="EB9" s="65"/>
      <c r="EC9" s="13"/>
      <c r="ED9" s="6"/>
      <c r="EE9" s="41"/>
      <c r="EF9" s="1"/>
      <c r="EG9" s="1"/>
      <c r="EH9" s="2"/>
      <c r="EI9" s="2"/>
      <c r="EJ9" s="2"/>
      <c r="EK9" s="2"/>
      <c r="EL9" s="2"/>
      <c r="EM9" s="65"/>
      <c r="EN9" s="13"/>
      <c r="EO9" s="6"/>
      <c r="EP9" s="41"/>
      <c r="EQ9" s="1"/>
      <c r="ER9" s="1"/>
      <c r="ES9" s="2"/>
      <c r="ET9" s="2"/>
      <c r="EU9" s="2"/>
      <c r="EV9" s="2"/>
      <c r="EW9" s="2"/>
      <c r="EX9" s="65"/>
      <c r="EY9" s="13"/>
      <c r="EZ9" s="6"/>
      <c r="FA9" s="41"/>
      <c r="FB9" s="1"/>
      <c r="FC9" s="1"/>
      <c r="FD9" s="2"/>
      <c r="FE9" s="2"/>
      <c r="FF9" s="2"/>
      <c r="FG9" s="2"/>
      <c r="FH9" s="2"/>
      <c r="FI9" s="65"/>
      <c r="FJ9" s="13"/>
      <c r="FK9" s="6"/>
      <c r="FL9" s="41"/>
      <c r="FM9" s="1"/>
      <c r="FN9" s="1"/>
      <c r="FO9" s="2"/>
      <c r="FP9" s="2"/>
      <c r="FQ9" s="2"/>
      <c r="FR9" s="2"/>
      <c r="FS9" s="2"/>
      <c r="FT9" s="65"/>
      <c r="FU9" s="13"/>
      <c r="FV9" s="6"/>
      <c r="FW9" s="41"/>
      <c r="FX9" s="1"/>
      <c r="FY9" s="1"/>
      <c r="FZ9" s="2"/>
      <c r="GA9" s="2"/>
      <c r="GB9" s="2"/>
      <c r="GC9" s="2"/>
      <c r="GD9" s="2"/>
      <c r="GE9" s="65"/>
      <c r="GF9" s="13"/>
      <c r="GG9" s="6"/>
      <c r="GH9" s="41"/>
      <c r="GI9" s="1"/>
      <c r="GJ9" s="1"/>
      <c r="GK9" s="2"/>
      <c r="GL9" s="2"/>
      <c r="GM9" s="2"/>
      <c r="GN9" s="2"/>
      <c r="GO9" s="2"/>
      <c r="GP9" s="65"/>
      <c r="GQ9" s="13"/>
      <c r="GR9" s="6"/>
      <c r="GS9" s="41"/>
      <c r="GT9" s="1"/>
      <c r="GU9" s="1"/>
      <c r="GV9" s="2"/>
      <c r="GW9" s="2"/>
      <c r="GX9" s="2"/>
      <c r="GY9" s="2"/>
      <c r="GZ9" s="2"/>
      <c r="HA9" s="65"/>
      <c r="HB9" s="13"/>
      <c r="HC9" s="6"/>
      <c r="HD9" s="41"/>
      <c r="HE9" s="1"/>
      <c r="HF9" s="1"/>
      <c r="HG9" s="2"/>
      <c r="HH9" s="2"/>
      <c r="HI9" s="2"/>
      <c r="HJ9" s="2"/>
      <c r="HK9" s="2"/>
      <c r="HL9" s="65"/>
      <c r="HM9" s="13"/>
      <c r="HN9" s="6"/>
      <c r="HO9" s="41"/>
      <c r="HP9" s="1"/>
      <c r="HQ9" s="1"/>
      <c r="HR9" s="2"/>
      <c r="HS9" s="2"/>
      <c r="HT9" s="2"/>
      <c r="HU9" s="2"/>
      <c r="HV9" s="2"/>
      <c r="HW9" s="65"/>
      <c r="HX9" s="13"/>
      <c r="HY9" s="6"/>
      <c r="HZ9" s="41"/>
      <c r="IA9" s="1"/>
      <c r="IB9" s="1"/>
      <c r="IC9" s="2"/>
      <c r="ID9" s="2"/>
      <c r="IE9" s="2"/>
      <c r="IF9" s="2"/>
      <c r="IG9" s="2"/>
      <c r="IH9" s="65"/>
      <c r="II9" s="13"/>
      <c r="IJ9" s="6"/>
      <c r="IK9" s="41"/>
      <c r="IL9" s="92"/>
      <c r="IO9" s="4"/>
      <c r="IP9" s="4"/>
      <c r="IQ9" s="4"/>
    </row>
    <row r="10" spans="1:251" x14ac:dyDescent="0.2">
      <c r="A10" s="34">
        <v>1</v>
      </c>
      <c r="B10" s="67" t="s">
        <v>110</v>
      </c>
      <c r="C10" s="25"/>
      <c r="D10" s="68"/>
      <c r="E10" s="68" t="s">
        <v>117</v>
      </c>
      <c r="F10" s="69" t="s">
        <v>118</v>
      </c>
      <c r="G10" s="127"/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5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61">
        <f>L10+M10+O10</f>
        <v>31.49</v>
      </c>
      <c r="L10" s="62">
        <f>AB10+AO10+BA10+BL10+BY10+CJ10+CU10+DF10+DQ10+EB10+EM10+EX10+FI10+FT10+GE10+GP10+HA10+HL10+HW10+IH10</f>
        <v>23.49</v>
      </c>
      <c r="M10" s="37">
        <f>AD10+AQ10+BC10+BN10+CA10+CL10+CW10+DH10+DS10+ED10+EO10+EZ10+FK10+FV10+GG10+GR10+HC10+HN10+HY10+IJ10</f>
        <v>0</v>
      </c>
      <c r="N10" s="38">
        <f>O10</f>
        <v>8</v>
      </c>
      <c r="O10" s="63">
        <f>W10+AJ10+AV10+BG10+BT10+CE10+CP10+DA10+DL10+DW10+EH10+ES10+FD10+FO10+FZ10+GK10+GV10+HG10+HR10+IC10</f>
        <v>8</v>
      </c>
      <c r="P10" s="32">
        <v>23.49</v>
      </c>
      <c r="Q10" s="29"/>
      <c r="R10" s="29"/>
      <c r="S10" s="29"/>
      <c r="T10" s="29"/>
      <c r="U10" s="29"/>
      <c r="V10" s="29"/>
      <c r="W10" s="30">
        <v>8</v>
      </c>
      <c r="X10" s="30">
        <v>0</v>
      </c>
      <c r="Y10" s="30">
        <v>0</v>
      </c>
      <c r="Z10" s="30">
        <v>0</v>
      </c>
      <c r="AA10" s="31">
        <v>0</v>
      </c>
      <c r="AB10" s="28">
        <f>P10+Q10+R10+S10+T10+U10+V10</f>
        <v>23.49</v>
      </c>
      <c r="AC10" s="23">
        <f>W10</f>
        <v>8</v>
      </c>
      <c r="AD10" s="23">
        <f>(X10*3)+(Y10*10)+(Z10*5)+(AA10*20)</f>
        <v>0</v>
      </c>
      <c r="AE10" s="49">
        <f>AB10+AC10+AD10</f>
        <v>31.49</v>
      </c>
      <c r="AF10" s="32"/>
      <c r="AG10" s="29"/>
      <c r="AH10" s="29"/>
      <c r="AI10" s="29"/>
      <c r="AJ10" s="30"/>
      <c r="AK10" s="30"/>
      <c r="AL10" s="30"/>
      <c r="AM10" s="30"/>
      <c r="AN10" s="31"/>
      <c r="AO10" s="28">
        <f>AF10+AG10+AH10+AI10</f>
        <v>0</v>
      </c>
      <c r="AP10" s="23">
        <f>AJ10</f>
        <v>0</v>
      </c>
      <c r="AQ10" s="23">
        <f>(AK10*3)+(AL10*10)+(AM10*5)+(AN10*20)</f>
        <v>0</v>
      </c>
      <c r="AR10" s="49">
        <f>AO10+AP10+AQ10</f>
        <v>0</v>
      </c>
      <c r="AS10" s="32"/>
      <c r="AT10" s="29"/>
      <c r="AU10" s="29"/>
      <c r="AV10" s="30"/>
      <c r="AW10" s="30"/>
      <c r="AX10" s="30"/>
      <c r="AY10" s="30"/>
      <c r="AZ10" s="31"/>
      <c r="BA10" s="28">
        <f>AS10+AT10+AU10</f>
        <v>0</v>
      </c>
      <c r="BB10" s="23">
        <f>AV10</f>
        <v>0</v>
      </c>
      <c r="BC10" s="23">
        <f>(AW10*3)+(AX10*10)+(AY10*5)+(AZ10*20)</f>
        <v>0</v>
      </c>
      <c r="BD10" s="49">
        <f>BA10+BB10+BC10</f>
        <v>0</v>
      </c>
      <c r="BE10" s="28"/>
      <c r="BF10" s="47"/>
      <c r="BG10" s="30"/>
      <c r="BH10" s="30"/>
      <c r="BI10" s="30"/>
      <c r="BJ10" s="30"/>
      <c r="BK10" s="31"/>
      <c r="BL10" s="44">
        <f>BE10+BF10</f>
        <v>0</v>
      </c>
      <c r="BM10" s="38">
        <f>BG10/2</f>
        <v>0</v>
      </c>
      <c r="BN10" s="37">
        <f>(BH10*3)+(BI10*5)+(BJ10*5)+(BK10*20)</f>
        <v>0</v>
      </c>
      <c r="BO10" s="36">
        <f>BL10+BM10+BN10</f>
        <v>0</v>
      </c>
      <c r="BP10" s="32"/>
      <c r="BQ10" s="29"/>
      <c r="BR10" s="29"/>
      <c r="BS10" s="29"/>
      <c r="BT10" s="30"/>
      <c r="BU10" s="30"/>
      <c r="BV10" s="30"/>
      <c r="BW10" s="30"/>
      <c r="BX10" s="31"/>
      <c r="BY10" s="28">
        <f>BP10+BQ10+BR10+BS10</f>
        <v>0</v>
      </c>
      <c r="BZ10" s="23">
        <f>BT10</f>
        <v>0</v>
      </c>
      <c r="CA10" s="33">
        <f>(BU10*3)+(BV10*10)+(BW10*5)+(BX10*20)</f>
        <v>0</v>
      </c>
      <c r="CB10" s="77">
        <f>BY10+BZ10+CA10</f>
        <v>0</v>
      </c>
      <c r="CC10" s="32"/>
      <c r="CD10" s="29"/>
      <c r="CE10" s="30"/>
      <c r="CF10" s="30"/>
      <c r="CG10" s="30"/>
      <c r="CH10" s="30"/>
      <c r="CI10" s="31"/>
      <c r="CJ10" s="28">
        <f>CC10+CD10</f>
        <v>0</v>
      </c>
      <c r="CK10" s="27">
        <f>CE10/2</f>
        <v>0</v>
      </c>
      <c r="CL10" s="23">
        <f>(CF10*3)+(CG10*5)+(CH10*5)+(CI10*20)</f>
        <v>0</v>
      </c>
      <c r="CM10" s="73">
        <f>CJ10+CK10+CL10</f>
        <v>0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92"/>
      <c r="IM10" s="4"/>
      <c r="IN10" s="4"/>
      <c r="IO10" s="4"/>
      <c r="IP10" s="4"/>
      <c r="IQ10" s="4"/>
    </row>
    <row r="11" spans="1:251" x14ac:dyDescent="0.2">
      <c r="A11" s="34">
        <v>2</v>
      </c>
      <c r="B11" s="67" t="s">
        <v>97</v>
      </c>
      <c r="C11" s="25"/>
      <c r="D11" s="68"/>
      <c r="E11" s="68" t="s">
        <v>117</v>
      </c>
      <c r="F11" s="69" t="s">
        <v>118</v>
      </c>
      <c r="G11" s="127"/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5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61">
        <f>L11+M11+O11</f>
        <v>39.11</v>
      </c>
      <c r="L11" s="62">
        <f>AB11+AO11+BA11+BL11+BY11+CJ11+CU11+DF11+DQ11+EB11+EM11+EX11+FI11+FT11+GE11+GP11+HA11+HL11+HW11+IH11</f>
        <v>27.11</v>
      </c>
      <c r="M11" s="37">
        <f>AD11+AQ11+BC11+BN11+CA11+CL11+CW11+DH11+DS11+ED11+EO11+EZ11+FK11+FV11+GG11+GR11+HC11+HN11+HY11+IJ11</f>
        <v>0</v>
      </c>
      <c r="N11" s="38">
        <f>O11</f>
        <v>12</v>
      </c>
      <c r="O11" s="63">
        <f>W11+AJ11+AV11+BG11+BT11+CE11+CP11+DA11+DL11+DW11+EH11+ES11+FD11+FO11+FZ11+GK11+GV11+HG11+HR11+IC11</f>
        <v>12</v>
      </c>
      <c r="P11" s="32">
        <v>27.11</v>
      </c>
      <c r="Q11" s="29"/>
      <c r="R11" s="29"/>
      <c r="S11" s="29"/>
      <c r="T11" s="29"/>
      <c r="U11" s="29"/>
      <c r="V11" s="29"/>
      <c r="W11" s="30">
        <v>12</v>
      </c>
      <c r="X11" s="30">
        <v>0</v>
      </c>
      <c r="Y11" s="30">
        <v>0</v>
      </c>
      <c r="Z11" s="30">
        <v>0</v>
      </c>
      <c r="AA11" s="31">
        <v>0</v>
      </c>
      <c r="AB11" s="28">
        <f>P11+Q11+R11+S11+T11+U11+V11</f>
        <v>27.11</v>
      </c>
      <c r="AC11" s="23">
        <f>W11</f>
        <v>12</v>
      </c>
      <c r="AD11" s="23">
        <f>(X11*3)+(Y11*10)+(Z11*5)+(AA11*20)</f>
        <v>0</v>
      </c>
      <c r="AE11" s="49">
        <f>AB11+AC11+AD11</f>
        <v>39.11</v>
      </c>
      <c r="AF11" s="32"/>
      <c r="AG11" s="29"/>
      <c r="AH11" s="29"/>
      <c r="AI11" s="29"/>
      <c r="AJ11" s="30"/>
      <c r="AK11" s="30"/>
      <c r="AL11" s="30"/>
      <c r="AM11" s="30"/>
      <c r="AN11" s="31"/>
      <c r="AO11" s="28">
        <f>AF11+AG11+AH11+AI11</f>
        <v>0</v>
      </c>
      <c r="AP11" s="23">
        <f>AJ11</f>
        <v>0</v>
      </c>
      <c r="AQ11" s="23">
        <f>(AK11*3)+(AL11*10)+(AM11*5)+(AN11*20)</f>
        <v>0</v>
      </c>
      <c r="AR11" s="49">
        <f>AO11+AP11+AQ11</f>
        <v>0</v>
      </c>
      <c r="AS11" s="32"/>
      <c r="AT11" s="29"/>
      <c r="AU11" s="29"/>
      <c r="AV11" s="30"/>
      <c r="AW11" s="30"/>
      <c r="AX11" s="30"/>
      <c r="AY11" s="30"/>
      <c r="AZ11" s="31"/>
      <c r="BA11" s="28">
        <f>AS11+AT11+AU11</f>
        <v>0</v>
      </c>
      <c r="BB11" s="23">
        <f>AV11</f>
        <v>0</v>
      </c>
      <c r="BC11" s="23">
        <f>(AW11*3)+(AX11*10)+(AY11*5)+(AZ11*20)</f>
        <v>0</v>
      </c>
      <c r="BD11" s="49">
        <f>BA11+BB11+BC11</f>
        <v>0</v>
      </c>
      <c r="BE11" s="28"/>
      <c r="BF11" s="47"/>
      <c r="BG11" s="30"/>
      <c r="BH11" s="30"/>
      <c r="BI11" s="30"/>
      <c r="BJ11" s="30"/>
      <c r="BK11" s="31"/>
      <c r="BL11" s="44">
        <f>BE11+BF11</f>
        <v>0</v>
      </c>
      <c r="BM11" s="38">
        <f>BG11/2</f>
        <v>0</v>
      </c>
      <c r="BN11" s="37">
        <f>(BH11*3)+(BI11*5)+(BJ11*5)+(BK11*20)</f>
        <v>0</v>
      </c>
      <c r="BO11" s="36">
        <f>BL11+BM11+BN11</f>
        <v>0</v>
      </c>
      <c r="BP11" s="32"/>
      <c r="BQ11" s="29"/>
      <c r="BR11" s="29"/>
      <c r="BS11" s="29"/>
      <c r="BT11" s="30"/>
      <c r="BU11" s="30"/>
      <c r="BV11" s="30"/>
      <c r="BW11" s="30"/>
      <c r="BX11" s="31"/>
      <c r="BY11" s="28">
        <f>BP11+BQ11+BR11+BS11</f>
        <v>0</v>
      </c>
      <c r="BZ11" s="23">
        <f>BT11</f>
        <v>0</v>
      </c>
      <c r="CA11" s="33">
        <f>(BU11*3)+(BV11*10)+(BW11*5)+(BX11*20)</f>
        <v>0</v>
      </c>
      <c r="CB11" s="77">
        <f>BY11+BZ11+CA11</f>
        <v>0</v>
      </c>
      <c r="CC11" s="32"/>
      <c r="CD11" s="29"/>
      <c r="CE11" s="30"/>
      <c r="CF11" s="30"/>
      <c r="CG11" s="30"/>
      <c r="CH11" s="30"/>
      <c r="CI11" s="31"/>
      <c r="CJ11" s="28">
        <f>CC11+CD11</f>
        <v>0</v>
      </c>
      <c r="CK11" s="27">
        <f>CE11/2</f>
        <v>0</v>
      </c>
      <c r="CL11" s="23">
        <f>(CF11*3)+(CG11*5)+(CH11*5)+(CI11*20)</f>
        <v>0</v>
      </c>
      <c r="CM11" s="73">
        <f>CJ11+CK11+CL11</f>
        <v>0</v>
      </c>
      <c r="CN11" s="4"/>
      <c r="CO11" s="4"/>
      <c r="CP11" s="4"/>
      <c r="CQ11" s="4"/>
      <c r="CR11" s="4"/>
      <c r="CS11" s="4"/>
      <c r="CT11" s="4"/>
      <c r="CU11" s="78"/>
      <c r="CW11" s="4"/>
      <c r="CX11" s="79"/>
      <c r="CY11" s="42"/>
      <c r="CZ11" s="4"/>
      <c r="DA11" s="4"/>
      <c r="DB11" s="4"/>
      <c r="DC11" s="4"/>
      <c r="DD11" s="4"/>
      <c r="DE11" s="4"/>
      <c r="DF11" s="78"/>
      <c r="DH11" s="4"/>
      <c r="DI11" s="79"/>
      <c r="DJ11" s="42"/>
      <c r="DK11" s="4"/>
      <c r="DL11" s="4"/>
      <c r="DM11" s="4"/>
      <c r="DN11" s="4"/>
      <c r="DO11" s="4"/>
      <c r="DP11" s="4"/>
      <c r="DQ11" s="78"/>
      <c r="DS11" s="4"/>
      <c r="DT11" s="79"/>
      <c r="DU11" s="42"/>
      <c r="DV11" s="4"/>
      <c r="DW11" s="4"/>
      <c r="DX11" s="4"/>
      <c r="DY11" s="4"/>
      <c r="DZ11" s="4"/>
      <c r="EA11" s="4"/>
      <c r="EB11" s="78"/>
      <c r="ED11" s="4"/>
      <c r="EE11" s="79"/>
      <c r="EF11" s="42"/>
      <c r="EG11" s="4"/>
      <c r="EH11" s="4"/>
      <c r="EI11" s="4"/>
      <c r="EJ11" s="4"/>
      <c r="EK11" s="4"/>
      <c r="EL11" s="4"/>
      <c r="EM11" s="78"/>
      <c r="EO11" s="4"/>
      <c r="EP11" s="79"/>
      <c r="EQ11" s="42"/>
      <c r="ER11" s="4"/>
      <c r="ES11" s="4"/>
      <c r="ET11" s="4"/>
      <c r="EU11" s="4"/>
      <c r="EV11" s="4"/>
      <c r="EW11" s="4"/>
      <c r="EX11" s="78"/>
      <c r="EZ11" s="4"/>
      <c r="FA11" s="79"/>
      <c r="FB11" s="42"/>
      <c r="FC11" s="4"/>
      <c r="FD11" s="4"/>
      <c r="FE11" s="4"/>
      <c r="FF11" s="4"/>
      <c r="FG11" s="4"/>
      <c r="FH11" s="4"/>
      <c r="FI11" s="78"/>
      <c r="FK11" s="4"/>
      <c r="FL11" s="79"/>
      <c r="FM11" s="42"/>
      <c r="FN11" s="4"/>
      <c r="FO11" s="4"/>
      <c r="FP11" s="4"/>
      <c r="FQ11" s="4"/>
      <c r="FR11" s="4"/>
      <c r="FS11" s="4"/>
      <c r="FT11" s="78"/>
      <c r="FV11" s="4"/>
      <c r="FW11" s="79"/>
      <c r="FX11" s="42"/>
      <c r="FY11" s="4"/>
      <c r="FZ11" s="4"/>
      <c r="GA11" s="4"/>
      <c r="GB11" s="4"/>
      <c r="GC11" s="4"/>
      <c r="GD11" s="4"/>
      <c r="GE11" s="78"/>
      <c r="GG11" s="4"/>
      <c r="GH11" s="79"/>
      <c r="GI11" s="42"/>
      <c r="GJ11" s="4"/>
      <c r="GK11" s="4"/>
      <c r="GL11" s="4"/>
      <c r="GM11" s="4"/>
      <c r="GN11" s="4"/>
      <c r="GO11" s="4"/>
      <c r="GP11" s="78"/>
      <c r="GR11" s="4"/>
      <c r="GS11" s="79"/>
      <c r="GT11" s="42"/>
      <c r="GU11" s="4"/>
      <c r="GV11" s="4"/>
      <c r="GW11" s="4"/>
      <c r="GX11" s="4"/>
      <c r="GY11" s="4"/>
      <c r="GZ11" s="4"/>
      <c r="HA11" s="78"/>
      <c r="HC11" s="4"/>
      <c r="HD11" s="79"/>
      <c r="HE11" s="42"/>
      <c r="HF11" s="4"/>
      <c r="HG11" s="4"/>
      <c r="HH11" s="4"/>
      <c r="HI11" s="4"/>
      <c r="HJ11" s="4"/>
      <c r="HK11" s="4"/>
      <c r="HL11" s="78"/>
      <c r="HN11" s="4"/>
      <c r="HO11" s="79"/>
      <c r="HP11" s="42"/>
      <c r="HQ11" s="4"/>
      <c r="HR11" s="4"/>
      <c r="HS11" s="4"/>
      <c r="HT11" s="4"/>
      <c r="HU11" s="4"/>
      <c r="HV11" s="4"/>
      <c r="HW11" s="78"/>
      <c r="HY11" s="4"/>
      <c r="HZ11" s="79"/>
      <c r="IA11" s="42"/>
      <c r="IB11" s="4"/>
      <c r="IC11" s="4"/>
      <c r="ID11" s="4"/>
      <c r="IE11" s="4"/>
      <c r="IF11" s="4"/>
      <c r="IG11" s="4"/>
      <c r="IH11" s="78"/>
      <c r="IJ11" s="4"/>
      <c r="IK11" s="4"/>
      <c r="IL11" s="92"/>
      <c r="IQ11" s="4"/>
    </row>
    <row r="12" spans="1:251" x14ac:dyDescent="0.2">
      <c r="A12" s="34">
        <v>3</v>
      </c>
      <c r="B12" s="67" t="s">
        <v>108</v>
      </c>
      <c r="C12" s="25"/>
      <c r="D12" s="68"/>
      <c r="E12" s="68" t="s">
        <v>117</v>
      </c>
      <c r="F12" s="69" t="s">
        <v>118</v>
      </c>
      <c r="G12" s="127"/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5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61">
        <f>L12+M12+O12</f>
        <v>39.61</v>
      </c>
      <c r="L12" s="62">
        <f>AB12+AO12+BA12+BL12+BY12+CJ12+CU12+DF12+DQ12+EB12+EM12+EX12+FI12+FT12+GE12+GP12+HA12+HL12+HW12+IH12</f>
        <v>27.61</v>
      </c>
      <c r="M12" s="37">
        <f>AD12+AQ12+BC12+BN12+CA12+CL12+CW12+DH12+DS12+ED12+EO12+EZ12+FK12+FV12+GG12+GR12+HC12+HN12+HY12+IJ12</f>
        <v>0</v>
      </c>
      <c r="N12" s="38">
        <f>O12</f>
        <v>12</v>
      </c>
      <c r="O12" s="63">
        <f>W12+AJ12+AV12+BG12+BT12+CE12+CP12+DA12+DL12+DW12+EH12+ES12+FD12+FO12+FZ12+GK12+GV12+HG12+HR12+IC12</f>
        <v>12</v>
      </c>
      <c r="P12" s="32">
        <v>27.61</v>
      </c>
      <c r="Q12" s="29"/>
      <c r="R12" s="29"/>
      <c r="S12" s="29"/>
      <c r="T12" s="29"/>
      <c r="U12" s="29"/>
      <c r="V12" s="29"/>
      <c r="W12" s="30">
        <v>12</v>
      </c>
      <c r="X12" s="30">
        <v>0</v>
      </c>
      <c r="Y12" s="30">
        <v>0</v>
      </c>
      <c r="Z12" s="30">
        <v>0</v>
      </c>
      <c r="AA12" s="31">
        <v>0</v>
      </c>
      <c r="AB12" s="28">
        <f>P12+Q12+R12+S12+T12+U12+V12</f>
        <v>27.61</v>
      </c>
      <c r="AC12" s="23">
        <f>W12</f>
        <v>12</v>
      </c>
      <c r="AD12" s="23">
        <f>(X12*3)+(Y12*10)+(Z12*5)+(AA12*20)</f>
        <v>0</v>
      </c>
      <c r="AE12" s="49">
        <f>AB12+AC12+AD12</f>
        <v>39.61</v>
      </c>
      <c r="AF12" s="32"/>
      <c r="AG12" s="29"/>
      <c r="AH12" s="29"/>
      <c r="AI12" s="29"/>
      <c r="AJ12" s="30"/>
      <c r="AK12" s="30"/>
      <c r="AL12" s="30"/>
      <c r="AM12" s="30"/>
      <c r="AN12" s="31"/>
      <c r="AO12" s="28">
        <f>AF12+AG12+AH12+AI12</f>
        <v>0</v>
      </c>
      <c r="AP12" s="23">
        <f>AJ12</f>
        <v>0</v>
      </c>
      <c r="AQ12" s="23">
        <f>(AK12*3)+(AL12*10)+(AM12*5)+(AN12*20)</f>
        <v>0</v>
      </c>
      <c r="AR12" s="49">
        <f>AO12+AP12+AQ12</f>
        <v>0</v>
      </c>
      <c r="AS12" s="32"/>
      <c r="AT12" s="29"/>
      <c r="AU12" s="29"/>
      <c r="AV12" s="30"/>
      <c r="AW12" s="30"/>
      <c r="AX12" s="30"/>
      <c r="AY12" s="30"/>
      <c r="AZ12" s="31"/>
      <c r="BA12" s="28">
        <f>AS12+AT12+AU12</f>
        <v>0</v>
      </c>
      <c r="BB12" s="23">
        <f>AV12</f>
        <v>0</v>
      </c>
      <c r="BC12" s="23">
        <f>(AW12*3)+(AX12*10)+(AY12*5)+(AZ12*20)</f>
        <v>0</v>
      </c>
      <c r="BD12" s="49">
        <f>BA12+BB12+BC12</f>
        <v>0</v>
      </c>
      <c r="BE12" s="28"/>
      <c r="BF12" s="47"/>
      <c r="BG12" s="30"/>
      <c r="BH12" s="30"/>
      <c r="BI12" s="30"/>
      <c r="BJ12" s="30"/>
      <c r="BK12" s="31"/>
      <c r="BL12" s="44">
        <f>BE12+BF12</f>
        <v>0</v>
      </c>
      <c r="BM12" s="38">
        <f>BG12/2</f>
        <v>0</v>
      </c>
      <c r="BN12" s="37">
        <f>(BH12*3)+(BI12*5)+(BJ12*5)+(BK12*20)</f>
        <v>0</v>
      </c>
      <c r="BO12" s="36">
        <f>BL12+BM12+BN12</f>
        <v>0</v>
      </c>
      <c r="BP12" s="32"/>
      <c r="BQ12" s="29"/>
      <c r="BR12" s="29"/>
      <c r="BS12" s="29"/>
      <c r="BT12" s="30"/>
      <c r="BU12" s="30"/>
      <c r="BV12" s="30"/>
      <c r="BW12" s="30"/>
      <c r="BX12" s="31"/>
      <c r="BY12" s="28">
        <f>BP12+BQ12+BR12+BS12</f>
        <v>0</v>
      </c>
      <c r="BZ12" s="23">
        <f>BT12</f>
        <v>0</v>
      </c>
      <c r="CA12" s="33">
        <f>(BU12*3)+(BV12*10)+(BW12*5)+(BX12*20)</f>
        <v>0</v>
      </c>
      <c r="CB12" s="77">
        <f>BY12+BZ12+CA12</f>
        <v>0</v>
      </c>
      <c r="CC12" s="32"/>
      <c r="CD12" s="29"/>
      <c r="CE12" s="30"/>
      <c r="CF12" s="30"/>
      <c r="CG12" s="30"/>
      <c r="CH12" s="30"/>
      <c r="CI12" s="31"/>
      <c r="CJ12" s="28"/>
      <c r="CK12" s="27"/>
      <c r="CL12" s="23"/>
      <c r="CM12" s="73"/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92"/>
      <c r="IQ12" s="4"/>
    </row>
    <row r="13" spans="1:251" x14ac:dyDescent="0.2">
      <c r="A13" s="34">
        <v>4</v>
      </c>
      <c r="B13" s="67" t="s">
        <v>111</v>
      </c>
      <c r="C13" s="25"/>
      <c r="D13" s="68"/>
      <c r="E13" s="68" t="s">
        <v>117</v>
      </c>
      <c r="F13" s="69" t="s">
        <v>118</v>
      </c>
      <c r="G13" s="127"/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5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61">
        <f>L13+M13+O13</f>
        <v>43.38</v>
      </c>
      <c r="L13" s="62">
        <f>AB13+AO13+BA13+BL13+BY13+CJ13+CU13+DF13+DQ13+EB13+EM13+EX13+FI13+FT13+GE13+GP13+HA13+HL13+HW13+IH13</f>
        <v>32.380000000000003</v>
      </c>
      <c r="M13" s="37">
        <f>AD13+AQ13+BC13+BN13+CA13+CL13+CW13+DH13+DS13+ED13+EO13+EZ13+FK13+FV13+GG13+GR13+HC13+HN13+HY13+IJ13</f>
        <v>0</v>
      </c>
      <c r="N13" s="38">
        <f>O13</f>
        <v>11</v>
      </c>
      <c r="O13" s="63">
        <f>W13+AJ13+AV13+BG13+BT13+CE13+CP13+DA13+DL13+DW13+EH13+ES13+FD13+FO13+FZ13+GK13+GV13+HG13+HR13+IC13</f>
        <v>11</v>
      </c>
      <c r="P13" s="32">
        <v>32.380000000000003</v>
      </c>
      <c r="Q13" s="29"/>
      <c r="R13" s="29"/>
      <c r="S13" s="29"/>
      <c r="T13" s="29"/>
      <c r="U13" s="29"/>
      <c r="V13" s="29"/>
      <c r="W13" s="30">
        <v>11</v>
      </c>
      <c r="X13" s="30">
        <v>0</v>
      </c>
      <c r="Y13" s="30">
        <v>0</v>
      </c>
      <c r="Z13" s="30">
        <v>0</v>
      </c>
      <c r="AA13" s="31">
        <v>0</v>
      </c>
      <c r="AB13" s="28">
        <f>P13+Q13+R13+S13+T13+U13+V13</f>
        <v>32.380000000000003</v>
      </c>
      <c r="AC13" s="23">
        <f>W13</f>
        <v>11</v>
      </c>
      <c r="AD13" s="23">
        <f>(X13*3)+(Y13*10)+(Z13*5)+(AA13*20)</f>
        <v>0</v>
      </c>
      <c r="AE13" s="49">
        <f>AB13+AC13+AD13</f>
        <v>43.38</v>
      </c>
      <c r="AF13" s="32"/>
      <c r="AG13" s="29"/>
      <c r="AH13" s="29"/>
      <c r="AI13" s="29"/>
      <c r="AJ13" s="30"/>
      <c r="AK13" s="30"/>
      <c r="AL13" s="30"/>
      <c r="AM13" s="30"/>
      <c r="AN13" s="31"/>
      <c r="AO13" s="28">
        <f>AF13+AG13+AH13+AI13</f>
        <v>0</v>
      </c>
      <c r="AP13" s="23">
        <f>AJ13</f>
        <v>0</v>
      </c>
      <c r="AQ13" s="23">
        <f>(AK13*3)+(AL13*10)+(AM13*5)+(AN13*20)</f>
        <v>0</v>
      </c>
      <c r="AR13" s="49">
        <f>AO13+AP13+AQ13</f>
        <v>0</v>
      </c>
      <c r="AS13" s="32"/>
      <c r="AT13" s="29"/>
      <c r="AU13" s="29"/>
      <c r="AV13" s="30"/>
      <c r="AW13" s="30"/>
      <c r="AX13" s="30"/>
      <c r="AY13" s="30"/>
      <c r="AZ13" s="31"/>
      <c r="BA13" s="28">
        <f>AS13+AT13+AU13</f>
        <v>0</v>
      </c>
      <c r="BB13" s="23">
        <f>AV13</f>
        <v>0</v>
      </c>
      <c r="BC13" s="23">
        <f>(AW13*3)+(AX13*10)+(AY13*5)+(AZ13*20)</f>
        <v>0</v>
      </c>
      <c r="BD13" s="49">
        <f>BA13+BB13+BC13</f>
        <v>0</v>
      </c>
      <c r="BE13" s="28"/>
      <c r="BF13" s="47"/>
      <c r="BG13" s="30"/>
      <c r="BH13" s="30"/>
      <c r="BI13" s="30"/>
      <c r="BJ13" s="30"/>
      <c r="BK13" s="31"/>
      <c r="BL13" s="44">
        <f>BE13+BF13</f>
        <v>0</v>
      </c>
      <c r="BM13" s="38">
        <f>BG13/2</f>
        <v>0</v>
      </c>
      <c r="BN13" s="37">
        <f>(BH13*3)+(BI13*5)+(BJ13*5)+(BK13*20)</f>
        <v>0</v>
      </c>
      <c r="BO13" s="36">
        <f>BL13+BM13+BN13</f>
        <v>0</v>
      </c>
      <c r="BP13" s="32"/>
      <c r="BQ13" s="29"/>
      <c r="BR13" s="29"/>
      <c r="BS13" s="29"/>
      <c r="BT13" s="30"/>
      <c r="BU13" s="30"/>
      <c r="BV13" s="30"/>
      <c r="BW13" s="30"/>
      <c r="BX13" s="31"/>
      <c r="BY13" s="28">
        <f>BP13+BQ13+BR13+BS13</f>
        <v>0</v>
      </c>
      <c r="BZ13" s="23">
        <f>BT13</f>
        <v>0</v>
      </c>
      <c r="CA13" s="33">
        <f>(BU13*3)+(BV13*10)+(BW13*5)+(BX13*20)</f>
        <v>0</v>
      </c>
      <c r="CB13" s="77">
        <f>BY13+BZ13+CA13</f>
        <v>0</v>
      </c>
      <c r="CC13" s="32"/>
      <c r="CD13" s="29"/>
      <c r="CE13" s="30"/>
      <c r="CF13" s="30"/>
      <c r="CG13" s="30"/>
      <c r="CH13" s="30"/>
      <c r="CI13" s="31"/>
      <c r="CJ13" s="28">
        <f>CC13+CD13</f>
        <v>0</v>
      </c>
      <c r="CK13" s="27">
        <f>CE13/2</f>
        <v>0</v>
      </c>
      <c r="CL13" s="23">
        <f>(CF13*3)+(CG13*10)+(CH13*5)+(CI13*20)</f>
        <v>0</v>
      </c>
      <c r="CM13" s="73">
        <f>CJ13+CK13+CL13</f>
        <v>0</v>
      </c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92"/>
      <c r="IM13" s="4"/>
      <c r="IN13" s="4"/>
      <c r="IO13" s="4"/>
      <c r="IP13" s="4"/>
      <c r="IQ13" s="4"/>
    </row>
    <row r="14" spans="1:251" x14ac:dyDescent="0.2">
      <c r="A14" s="34">
        <v>5</v>
      </c>
      <c r="B14" s="67" t="s">
        <v>104</v>
      </c>
      <c r="C14" s="25"/>
      <c r="D14" s="68"/>
      <c r="E14" s="68" t="s">
        <v>117</v>
      </c>
      <c r="F14" s="69" t="s">
        <v>118</v>
      </c>
      <c r="G14" s="127"/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5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61">
        <f>L14+M14+O14</f>
        <v>59.4</v>
      </c>
      <c r="L14" s="62">
        <f>AB14+AO14+BA14+BL14+BY14+CJ14+CU14+DF14+DQ14+EB14+EM14+EX14+FI14+FT14+GE14+GP14+HA14+HL14+HW14+IH14</f>
        <v>39.4</v>
      </c>
      <c r="M14" s="37">
        <f>AD14+AQ14+BC14+BN14+CA14+CL14+CW14+DH14+DS14+ED14+EO14+EZ14+FK14+FV14+GG14+GR14+HC14+HN14+HY14+IJ14</f>
        <v>0</v>
      </c>
      <c r="N14" s="38">
        <f>O14</f>
        <v>20</v>
      </c>
      <c r="O14" s="63">
        <f>W14+AJ14+AV14+BG14+BT14+CE14+CP14+DA14+DL14+DW14+EH14+ES14+FD14+FO14+FZ14+GK14+GV14+HG14+HR14+IC14</f>
        <v>20</v>
      </c>
      <c r="P14" s="32">
        <v>39.4</v>
      </c>
      <c r="Q14" s="29"/>
      <c r="R14" s="29"/>
      <c r="S14" s="29"/>
      <c r="T14" s="29"/>
      <c r="U14" s="29"/>
      <c r="V14" s="29"/>
      <c r="W14" s="30">
        <v>20</v>
      </c>
      <c r="X14" s="30">
        <v>0</v>
      </c>
      <c r="Y14" s="30">
        <v>0</v>
      </c>
      <c r="Z14" s="30">
        <v>0</v>
      </c>
      <c r="AA14" s="31">
        <v>0</v>
      </c>
      <c r="AB14" s="28">
        <f>P14+Q14+R14+S14+T14+U14+V14</f>
        <v>39.4</v>
      </c>
      <c r="AC14" s="23">
        <f>W14</f>
        <v>20</v>
      </c>
      <c r="AD14" s="23">
        <f>(X14*3)+(Y14*10)+(Z14*5)+(AA14*20)</f>
        <v>0</v>
      </c>
      <c r="AE14" s="49">
        <f>AB14+AC14+AD14</f>
        <v>59.4</v>
      </c>
      <c r="AF14" s="32"/>
      <c r="AG14" s="29"/>
      <c r="AH14" s="29"/>
      <c r="AI14" s="29"/>
      <c r="AJ14" s="30"/>
      <c r="AK14" s="30"/>
      <c r="AL14" s="30"/>
      <c r="AM14" s="30"/>
      <c r="AN14" s="31"/>
      <c r="AO14" s="28">
        <f>AF14+AG14+AH14+AI14</f>
        <v>0</v>
      </c>
      <c r="AP14" s="23">
        <f>AJ14</f>
        <v>0</v>
      </c>
      <c r="AQ14" s="23">
        <f>(AK14*3)+(AL14*10)+(AM14*5)+(AN14*20)</f>
        <v>0</v>
      </c>
      <c r="AR14" s="49">
        <f>AO14+AP14+AQ14</f>
        <v>0</v>
      </c>
      <c r="AS14" s="32"/>
      <c r="AT14" s="29"/>
      <c r="AU14" s="29"/>
      <c r="AV14" s="30"/>
      <c r="AW14" s="30"/>
      <c r="AX14" s="30"/>
      <c r="AY14" s="30"/>
      <c r="AZ14" s="31"/>
      <c r="BA14" s="28">
        <f>AS14+AT14+AU14</f>
        <v>0</v>
      </c>
      <c r="BB14" s="23">
        <f>AV14</f>
        <v>0</v>
      </c>
      <c r="BC14" s="23">
        <f>(AW14*3)+(AX14*10)+(AY14*5)+(AZ14*20)</f>
        <v>0</v>
      </c>
      <c r="BD14" s="49">
        <f>BA14+BB14+BC14</f>
        <v>0</v>
      </c>
      <c r="BE14" s="28"/>
      <c r="BF14" s="47"/>
      <c r="BG14" s="30"/>
      <c r="BH14" s="30"/>
      <c r="BI14" s="30"/>
      <c r="BJ14" s="30"/>
      <c r="BK14" s="31"/>
      <c r="BL14" s="44">
        <f>BE14+BF14</f>
        <v>0</v>
      </c>
      <c r="BM14" s="38">
        <f>BG14/2</f>
        <v>0</v>
      </c>
      <c r="BN14" s="37">
        <f>(BH14*3)+(BI14*5)+(BJ14*5)+(BK14*20)</f>
        <v>0</v>
      </c>
      <c r="BO14" s="36">
        <f>BL14+BM14+BN14</f>
        <v>0</v>
      </c>
      <c r="BP14" s="32"/>
      <c r="BQ14" s="29"/>
      <c r="BR14" s="29"/>
      <c r="BS14" s="29"/>
      <c r="BT14" s="30"/>
      <c r="BU14" s="30"/>
      <c r="BV14" s="30"/>
      <c r="BW14" s="30"/>
      <c r="BX14" s="31"/>
      <c r="BY14" s="28">
        <f>BP14+BQ14+BR14+BS14</f>
        <v>0</v>
      </c>
      <c r="BZ14" s="23">
        <f>BT14</f>
        <v>0</v>
      </c>
      <c r="CA14" s="33">
        <f>(BU14*3)+(BV14*10)+(BW14*5)+(BX14*20)</f>
        <v>0</v>
      </c>
      <c r="CB14" s="77">
        <f>BY14+BZ14+CA14</f>
        <v>0</v>
      </c>
      <c r="CC14" s="32"/>
      <c r="CD14" s="29"/>
      <c r="CE14" s="30"/>
      <c r="CF14" s="30"/>
      <c r="CG14" s="30"/>
      <c r="CH14" s="30"/>
      <c r="CI14" s="31"/>
      <c r="CJ14" s="28"/>
      <c r="CK14" s="27"/>
      <c r="CL14" s="23"/>
      <c r="CM14" s="73"/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92"/>
      <c r="IQ14" s="4"/>
    </row>
    <row r="15" spans="1:251" ht="12.6" customHeight="1" x14ac:dyDescent="0.2">
      <c r="A15" s="34">
        <v>6</v>
      </c>
      <c r="B15" s="67" t="s">
        <v>120</v>
      </c>
      <c r="C15" s="25"/>
      <c r="D15" s="68"/>
      <c r="E15" s="68" t="s">
        <v>117</v>
      </c>
      <c r="F15" s="69" t="s">
        <v>118</v>
      </c>
      <c r="G15" s="127"/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5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61">
        <f>L15+M15+O15</f>
        <v>128.24</v>
      </c>
      <c r="L15" s="62">
        <f>AB15+AO15+BA15+BL15+BY15+CJ15+CU15+DF15+DQ15+EB15+EM15+EX15+FI15+FT15+GE15+GP15+HA15+HL15+HW15+IH15</f>
        <v>110.24</v>
      </c>
      <c r="M15" s="37">
        <f>AD15+AQ15+BC15+BN15+CA15+CL15+CW15+DH15+DS15+ED15+EO15+EZ15+FK15+FV15+GG15+GR15+HC15+HN15+HY15+IJ15</f>
        <v>0</v>
      </c>
      <c r="N15" s="38">
        <f>O15</f>
        <v>18</v>
      </c>
      <c r="O15" s="63">
        <f>W15+AJ15+AV15+BG15+BT15+CE15+CP15+DA15+DL15+DW15+EH15+ES15+FD15+FO15+FZ15+GK15+GV15+HG15+HR15+IC15</f>
        <v>18</v>
      </c>
      <c r="P15" s="32">
        <v>110.24</v>
      </c>
      <c r="Q15" s="29"/>
      <c r="R15" s="29"/>
      <c r="S15" s="29"/>
      <c r="T15" s="29"/>
      <c r="U15" s="29"/>
      <c r="V15" s="29"/>
      <c r="W15" s="30">
        <v>18</v>
      </c>
      <c r="X15" s="30">
        <v>0</v>
      </c>
      <c r="Y15" s="30">
        <v>0</v>
      </c>
      <c r="Z15" s="30">
        <v>0</v>
      </c>
      <c r="AA15" s="31">
        <v>0</v>
      </c>
      <c r="AB15" s="28">
        <f>P15+Q15+R15+S15+T15+U15+V15</f>
        <v>110.24</v>
      </c>
      <c r="AC15" s="23">
        <f>W15</f>
        <v>18</v>
      </c>
      <c r="AD15" s="23">
        <f>(X15*3)+(Y15*10)+(Z15*5)+(AA15*20)</f>
        <v>0</v>
      </c>
      <c r="AE15" s="49">
        <f>AB15+AC15+AD15</f>
        <v>128.24</v>
      </c>
      <c r="AF15" s="32"/>
      <c r="AG15" s="29"/>
      <c r="AH15" s="29"/>
      <c r="AI15" s="29"/>
      <c r="AJ15" s="30"/>
      <c r="AK15" s="30"/>
      <c r="AL15" s="30"/>
      <c r="AM15" s="30"/>
      <c r="AN15" s="31"/>
      <c r="AO15" s="28">
        <f>AF15+AG15+AH15+AI15</f>
        <v>0</v>
      </c>
      <c r="AP15" s="23">
        <f>AJ15</f>
        <v>0</v>
      </c>
      <c r="AQ15" s="23">
        <f>(AK15*3)+(AL15*10)+(AM15*5)+(AN15*20)</f>
        <v>0</v>
      </c>
      <c r="AR15" s="49">
        <f>AO15+AP15+AQ15</f>
        <v>0</v>
      </c>
      <c r="AS15" s="32"/>
      <c r="AT15" s="29"/>
      <c r="AU15" s="29"/>
      <c r="AV15" s="30"/>
      <c r="AW15" s="30"/>
      <c r="AX15" s="30"/>
      <c r="AY15" s="30"/>
      <c r="AZ15" s="31"/>
      <c r="BA15" s="28">
        <f>AS15+AT15+AU15</f>
        <v>0</v>
      </c>
      <c r="BB15" s="23">
        <f>AV15</f>
        <v>0</v>
      </c>
      <c r="BC15" s="23">
        <f>(AW15*3)+(AX15*10)+(AY15*5)+(AZ15*20)</f>
        <v>0</v>
      </c>
      <c r="BD15" s="49">
        <f>BA15+BB15+BC15</f>
        <v>0</v>
      </c>
      <c r="BE15" s="28"/>
      <c r="BF15" s="47"/>
      <c r="BG15" s="30"/>
      <c r="BH15" s="30"/>
      <c r="BI15" s="30"/>
      <c r="BJ15" s="30"/>
      <c r="BK15" s="31"/>
      <c r="BL15" s="44">
        <f>BE15+BF15</f>
        <v>0</v>
      </c>
      <c r="BM15" s="38">
        <f>BG15/2</f>
        <v>0</v>
      </c>
      <c r="BN15" s="37">
        <f>(BH15*3)+(BI15*5)+(BJ15*5)+(BK15*20)</f>
        <v>0</v>
      </c>
      <c r="BO15" s="36">
        <f>BL15+BM15+BN15</f>
        <v>0</v>
      </c>
      <c r="BP15" s="32"/>
      <c r="BQ15" s="29"/>
      <c r="BR15" s="29"/>
      <c r="BS15" s="29"/>
      <c r="BT15" s="30"/>
      <c r="BU15" s="30"/>
      <c r="BV15" s="30"/>
      <c r="BW15" s="30"/>
      <c r="BX15" s="31"/>
      <c r="BY15" s="28">
        <f>BP15+BQ15+BR15+BS15</f>
        <v>0</v>
      </c>
      <c r="BZ15" s="23">
        <f>BT15</f>
        <v>0</v>
      </c>
      <c r="CA15" s="33">
        <f>(BU15*3)+(BV15*10)+(BW15*5)+(BX15*20)</f>
        <v>0</v>
      </c>
      <c r="CB15" s="77">
        <f>BY15+BZ15+CA15</f>
        <v>0</v>
      </c>
      <c r="CC15" s="32"/>
      <c r="CD15" s="29"/>
      <c r="CE15" s="83"/>
      <c r="CF15" s="30"/>
      <c r="CG15" s="30"/>
      <c r="CH15" s="30"/>
      <c r="CI15" s="31"/>
      <c r="CJ15" s="28">
        <f>CC15+CD15</f>
        <v>0</v>
      </c>
      <c r="CK15" s="27">
        <f>CE15/2</f>
        <v>0</v>
      </c>
      <c r="CL15" s="23">
        <f>(CF15*3)+(CG15*5)+(CH15*5)+(CI15*20)</f>
        <v>0</v>
      </c>
      <c r="CM15" s="73">
        <f>CJ15+CK15+CL15</f>
        <v>0</v>
      </c>
      <c r="CN15" s="4"/>
      <c r="CO15" s="4"/>
      <c r="CP15" s="4"/>
      <c r="CQ15" s="4"/>
      <c r="CR15" s="4"/>
      <c r="CS15" s="4"/>
      <c r="CT15" s="4"/>
      <c r="CW15" s="4"/>
      <c r="CX15" s="4"/>
      <c r="CY15" s="4"/>
      <c r="CZ15" s="4"/>
      <c r="DA15" s="4"/>
      <c r="DB15" s="4"/>
      <c r="DC15" s="4"/>
      <c r="DD15" s="4"/>
      <c r="DE15" s="4"/>
      <c r="DH15" s="4"/>
      <c r="DI15" s="4"/>
      <c r="DJ15" s="4"/>
      <c r="DK15" s="4"/>
      <c r="DL15" s="4"/>
      <c r="DM15" s="4"/>
      <c r="DN15" s="4"/>
      <c r="DO15" s="4"/>
      <c r="DP15" s="4"/>
      <c r="DS15" s="4"/>
      <c r="DT15" s="4"/>
      <c r="DU15" s="4"/>
      <c r="DV15" s="4"/>
      <c r="DW15" s="4"/>
      <c r="DX15" s="4"/>
      <c r="DY15" s="4"/>
      <c r="DZ15" s="4"/>
      <c r="EA15" s="4"/>
      <c r="ED15" s="4"/>
      <c r="EE15" s="4"/>
      <c r="EF15" s="4"/>
      <c r="EG15" s="4"/>
      <c r="EH15" s="4"/>
      <c r="EI15" s="4"/>
      <c r="EJ15" s="4"/>
      <c r="EK15" s="4"/>
      <c r="EL15" s="4"/>
      <c r="EO15" s="4"/>
      <c r="EP15" s="4"/>
      <c r="EQ15" s="4"/>
      <c r="ER15" s="4"/>
      <c r="ES15" s="4"/>
      <c r="ET15" s="4"/>
      <c r="EU15" s="4"/>
      <c r="EV15" s="4"/>
      <c r="EW15" s="4"/>
      <c r="EZ15" s="4"/>
      <c r="FA15" s="4"/>
      <c r="FB15" s="4"/>
      <c r="FC15" s="4"/>
      <c r="FD15" s="4"/>
      <c r="FE15" s="4"/>
      <c r="FF15" s="4"/>
      <c r="FG15" s="4"/>
      <c r="FH15" s="4"/>
      <c r="FK15" s="4"/>
      <c r="FL15" s="4"/>
      <c r="FM15" s="4"/>
      <c r="FN15" s="4"/>
      <c r="FO15" s="4"/>
      <c r="FP15" s="4"/>
      <c r="FQ15" s="4"/>
      <c r="FR15" s="4"/>
      <c r="FS15" s="4"/>
      <c r="FV15" s="4"/>
      <c r="FW15" s="4"/>
      <c r="FX15" s="4"/>
      <c r="FY15" s="4"/>
      <c r="FZ15" s="4"/>
      <c r="GA15" s="4"/>
      <c r="GB15" s="4"/>
      <c r="GC15" s="4"/>
      <c r="GD15" s="4"/>
      <c r="GG15" s="4"/>
      <c r="GH15" s="4"/>
      <c r="GI15" s="4"/>
      <c r="GJ15" s="4"/>
      <c r="GK15" s="4"/>
      <c r="GL15" s="4"/>
      <c r="GM15" s="4"/>
      <c r="GN15" s="4"/>
      <c r="GO15" s="4"/>
      <c r="GR15" s="4"/>
      <c r="GS15" s="4"/>
      <c r="GT15" s="4"/>
      <c r="GU15" s="4"/>
      <c r="GV15" s="4"/>
      <c r="GW15" s="4"/>
      <c r="GX15" s="4"/>
      <c r="GY15" s="4"/>
      <c r="GZ15" s="4"/>
      <c r="HC15" s="4"/>
      <c r="HD15" s="4"/>
      <c r="HE15" s="4"/>
      <c r="HF15" s="4"/>
      <c r="HG15" s="4"/>
      <c r="HH15" s="4"/>
      <c r="HI15" s="4"/>
      <c r="HJ15" s="4"/>
      <c r="HK15" s="4"/>
      <c r="HN15" s="4"/>
      <c r="HO15" s="4"/>
      <c r="HP15" s="4"/>
      <c r="HQ15" s="4"/>
      <c r="HR15" s="4"/>
      <c r="HS15" s="4"/>
      <c r="HT15" s="4"/>
      <c r="HU15" s="4"/>
      <c r="HV15" s="4"/>
      <c r="HY15" s="4"/>
      <c r="HZ15" s="4"/>
      <c r="IA15" s="4"/>
      <c r="IB15" s="4"/>
      <c r="IC15" s="4"/>
      <c r="ID15" s="4"/>
      <c r="IE15" s="4"/>
      <c r="IF15" s="4"/>
      <c r="IG15" s="4"/>
      <c r="IJ15" s="4"/>
      <c r="IK15" s="4"/>
      <c r="IL15" s="92"/>
      <c r="IM15" s="4"/>
      <c r="IN15" s="4"/>
      <c r="IO15" s="4"/>
      <c r="IP15" s="4"/>
      <c r="IQ15" s="4"/>
    </row>
    <row r="16" spans="1:251" ht="3" customHeight="1" x14ac:dyDescent="0.2">
      <c r="A16" s="105"/>
      <c r="B16" s="106"/>
      <c r="C16" s="107"/>
      <c r="D16" s="108"/>
      <c r="E16" s="108"/>
      <c r="F16" s="109"/>
      <c r="G16" s="128"/>
      <c r="H16" s="110"/>
      <c r="I16" s="111"/>
      <c r="J16" s="112"/>
      <c r="K16" s="113"/>
      <c r="L16" s="114"/>
      <c r="M16" s="115"/>
      <c r="N16" s="116"/>
      <c r="O16" s="117"/>
      <c r="P16" s="118"/>
      <c r="Q16" s="119"/>
      <c r="R16" s="119"/>
      <c r="S16" s="119"/>
      <c r="T16" s="119"/>
      <c r="U16" s="119"/>
      <c r="V16" s="119"/>
      <c r="W16" s="120"/>
      <c r="X16" s="120"/>
      <c r="Y16" s="120"/>
      <c r="Z16" s="120"/>
      <c r="AA16" s="121"/>
      <c r="AB16" s="122"/>
      <c r="AC16" s="123"/>
      <c r="AD16" s="123"/>
      <c r="AE16" s="124"/>
      <c r="AF16" s="32"/>
      <c r="AG16" s="29"/>
      <c r="AH16" s="29"/>
      <c r="AI16" s="29"/>
      <c r="AJ16" s="30"/>
      <c r="AK16" s="30"/>
      <c r="AL16" s="30"/>
      <c r="AM16" s="30"/>
      <c r="AN16" s="31"/>
      <c r="AO16" s="28"/>
      <c r="AP16" s="23"/>
      <c r="AQ16" s="23"/>
      <c r="AR16" s="49"/>
      <c r="AS16" s="32"/>
      <c r="AT16" s="29"/>
      <c r="AU16" s="29"/>
      <c r="AV16" s="30"/>
      <c r="AW16" s="30"/>
      <c r="AX16" s="30"/>
      <c r="AY16" s="30"/>
      <c r="AZ16" s="31"/>
      <c r="BA16" s="28"/>
      <c r="BB16" s="23"/>
      <c r="BC16" s="23"/>
      <c r="BD16" s="49"/>
      <c r="BE16" s="28"/>
      <c r="BF16" s="47"/>
      <c r="BG16" s="30"/>
      <c r="BH16" s="30"/>
      <c r="BI16" s="30"/>
      <c r="BJ16" s="30"/>
      <c r="BK16" s="31"/>
      <c r="BL16" s="44"/>
      <c r="BM16" s="38"/>
      <c r="BN16" s="37"/>
      <c r="BO16" s="36"/>
      <c r="BP16" s="32"/>
      <c r="BQ16" s="29"/>
      <c r="BR16" s="29"/>
      <c r="BS16" s="29"/>
      <c r="BT16" s="30"/>
      <c r="BU16" s="30"/>
      <c r="BV16" s="30"/>
      <c r="BW16" s="30"/>
      <c r="BX16" s="31"/>
      <c r="BY16" s="28"/>
      <c r="BZ16" s="23"/>
      <c r="CA16" s="33"/>
      <c r="CB16" s="77"/>
      <c r="CC16" s="32"/>
      <c r="CD16" s="29"/>
      <c r="CE16" s="83"/>
      <c r="CF16" s="30"/>
      <c r="CG16" s="30"/>
      <c r="CH16" s="30"/>
      <c r="CI16" s="31"/>
      <c r="CJ16" s="28"/>
      <c r="CK16" s="27"/>
      <c r="CL16" s="23"/>
      <c r="CM16" s="73"/>
      <c r="CN16" s="4"/>
      <c r="CO16" s="4"/>
      <c r="CP16" s="4"/>
      <c r="CQ16" s="4"/>
      <c r="CR16" s="4"/>
      <c r="CS16" s="4"/>
      <c r="CT16" s="4"/>
      <c r="CW16" s="4"/>
      <c r="CX16" s="4"/>
      <c r="CY16" s="4"/>
      <c r="CZ16" s="4"/>
      <c r="DA16" s="4"/>
      <c r="DB16" s="4"/>
      <c r="DC16" s="4"/>
      <c r="DD16" s="4"/>
      <c r="DE16" s="4"/>
      <c r="DH16" s="4"/>
      <c r="DI16" s="4"/>
      <c r="DJ16" s="4"/>
      <c r="DK16" s="4"/>
      <c r="DL16" s="4"/>
      <c r="DM16" s="4"/>
      <c r="DN16" s="4"/>
      <c r="DO16" s="4"/>
      <c r="DP16" s="4"/>
      <c r="DS16" s="4"/>
      <c r="DT16" s="4"/>
      <c r="DU16" s="4"/>
      <c r="DV16" s="4"/>
      <c r="DW16" s="4"/>
      <c r="DX16" s="4"/>
      <c r="DY16" s="4"/>
      <c r="DZ16" s="4"/>
      <c r="EA16" s="4"/>
      <c r="ED16" s="4"/>
      <c r="EE16" s="4"/>
      <c r="EF16" s="4"/>
      <c r="EG16" s="4"/>
      <c r="EH16" s="4"/>
      <c r="EI16" s="4"/>
      <c r="EJ16" s="4"/>
      <c r="EK16" s="4"/>
      <c r="EL16" s="4"/>
      <c r="EO16" s="4"/>
      <c r="EP16" s="4"/>
      <c r="EQ16" s="4"/>
      <c r="ER16" s="4"/>
      <c r="ES16" s="4"/>
      <c r="ET16" s="4"/>
      <c r="EU16" s="4"/>
      <c r="EV16" s="4"/>
      <c r="EW16" s="4"/>
      <c r="EZ16" s="4"/>
      <c r="FA16" s="4"/>
      <c r="FB16" s="4"/>
      <c r="FC16" s="4"/>
      <c r="FD16" s="4"/>
      <c r="FE16" s="4"/>
      <c r="FF16" s="4"/>
      <c r="FG16" s="4"/>
      <c r="FH16" s="4"/>
      <c r="FK16" s="4"/>
      <c r="FL16" s="4"/>
      <c r="FM16" s="4"/>
      <c r="FN16" s="4"/>
      <c r="FO16" s="4"/>
      <c r="FP16" s="4"/>
      <c r="FQ16" s="4"/>
      <c r="FR16" s="4"/>
      <c r="FS16" s="4"/>
      <c r="FV16" s="4"/>
      <c r="FW16" s="4"/>
      <c r="FX16" s="4"/>
      <c r="FY16" s="4"/>
      <c r="FZ16" s="4"/>
      <c r="GA16" s="4"/>
      <c r="GB16" s="4"/>
      <c r="GC16" s="4"/>
      <c r="GD16" s="4"/>
      <c r="GG16" s="4"/>
      <c r="GH16" s="4"/>
      <c r="GI16" s="4"/>
      <c r="GJ16" s="4"/>
      <c r="GK16" s="4"/>
      <c r="GL16" s="4"/>
      <c r="GM16" s="4"/>
      <c r="GN16" s="4"/>
      <c r="GO16" s="4"/>
      <c r="GR16" s="4"/>
      <c r="GS16" s="4"/>
      <c r="GT16" s="4"/>
      <c r="GU16" s="4"/>
      <c r="GV16" s="4"/>
      <c r="GW16" s="4"/>
      <c r="GX16" s="4"/>
      <c r="GY16" s="4"/>
      <c r="GZ16" s="4"/>
      <c r="HC16" s="4"/>
      <c r="HD16" s="4"/>
      <c r="HE16" s="4"/>
      <c r="HF16" s="4"/>
      <c r="HG16" s="4"/>
      <c r="HH16" s="4"/>
      <c r="HI16" s="4"/>
      <c r="HJ16" s="4"/>
      <c r="HK16" s="4"/>
      <c r="HN16" s="4"/>
      <c r="HO16" s="4"/>
      <c r="HP16" s="4"/>
      <c r="HQ16" s="4"/>
      <c r="HR16" s="4"/>
      <c r="HS16" s="4"/>
      <c r="HT16" s="4"/>
      <c r="HU16" s="4"/>
      <c r="HV16" s="4"/>
      <c r="HY16" s="4"/>
      <c r="HZ16" s="4"/>
      <c r="IA16" s="4"/>
      <c r="IB16" s="4"/>
      <c r="IC16" s="4"/>
      <c r="ID16" s="4"/>
      <c r="IE16" s="4"/>
      <c r="IF16" s="4"/>
      <c r="IG16" s="4"/>
      <c r="IJ16" s="4"/>
      <c r="IK16" s="4"/>
      <c r="IL16" s="92"/>
      <c r="IM16" s="4"/>
      <c r="IN16" s="4"/>
      <c r="IO16" s="4"/>
      <c r="IP16" s="4"/>
      <c r="IQ16" s="4"/>
    </row>
    <row r="17" spans="1:251" x14ac:dyDescent="0.2">
      <c r="A17" s="34">
        <v>1</v>
      </c>
      <c r="B17" s="67" t="s">
        <v>121</v>
      </c>
      <c r="C17" s="25"/>
      <c r="D17" s="68"/>
      <c r="E17" s="68" t="s">
        <v>117</v>
      </c>
      <c r="F17" s="69" t="s">
        <v>106</v>
      </c>
      <c r="G17" s="127"/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5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61">
        <f>L17+M17+O17</f>
        <v>59.01</v>
      </c>
      <c r="L17" s="62">
        <f>AB17+AO17+BA17+BL17+BY17+CJ17+CU17+DF17+DQ17+EB17+EM17+EX17+FI17+FT17+GE17+GP17+HA17+HL17+HW17+IH17</f>
        <v>36.01</v>
      </c>
      <c r="M17" s="37">
        <f>AD17+AQ17+BC17+BN17+CA17+CL17+CW17+DH17+DS17+ED17+EO17+EZ17+FK17+FV17+GG17+GR17+HC17+HN17+HY17+IJ17</f>
        <v>0</v>
      </c>
      <c r="N17" s="38">
        <f>O17</f>
        <v>23</v>
      </c>
      <c r="O17" s="63">
        <f>W17+AJ17+AV17+BG17+BT17+CE17+CP17+DA17+DL17+DW17+EH17+ES17+FD17+FO17+FZ17+GK17+GV17+HG17+HR17+IC17</f>
        <v>23</v>
      </c>
      <c r="P17" s="32">
        <v>36.01</v>
      </c>
      <c r="Q17" s="29"/>
      <c r="R17" s="29"/>
      <c r="S17" s="29"/>
      <c r="T17" s="29"/>
      <c r="U17" s="29"/>
      <c r="V17" s="29"/>
      <c r="W17" s="30">
        <v>23</v>
      </c>
      <c r="X17" s="30">
        <v>0</v>
      </c>
      <c r="Y17" s="30">
        <v>0</v>
      </c>
      <c r="Z17" s="30">
        <v>0</v>
      </c>
      <c r="AA17" s="31">
        <v>0</v>
      </c>
      <c r="AB17" s="28">
        <f>P17+Q17+R17+S17+T17+U17+V17</f>
        <v>36.01</v>
      </c>
      <c r="AC17" s="23">
        <f>W17</f>
        <v>23</v>
      </c>
      <c r="AD17" s="23">
        <f>(X17*3)+(Y17*10)+(Z17*5)+(AA17*20)</f>
        <v>0</v>
      </c>
      <c r="AE17" s="49">
        <f>AB17+AC17+AD17</f>
        <v>59.01</v>
      </c>
      <c r="AF17" s="32"/>
      <c r="AG17" s="29"/>
      <c r="AH17" s="29"/>
      <c r="AI17" s="29"/>
      <c r="AJ17" s="30"/>
      <c r="AK17" s="30"/>
      <c r="AL17" s="30"/>
      <c r="AM17" s="30"/>
      <c r="AN17" s="31"/>
      <c r="AO17" s="28">
        <f>AF17+AG17+AH17+AI17</f>
        <v>0</v>
      </c>
      <c r="AP17" s="23">
        <f>AJ17</f>
        <v>0</v>
      </c>
      <c r="AQ17" s="23">
        <f>(AK17*3)+(AL17*10)+(AM17*5)+(AN17*20)</f>
        <v>0</v>
      </c>
      <c r="AR17" s="49">
        <f>AO17+AP17+AQ17</f>
        <v>0</v>
      </c>
      <c r="AS17" s="32"/>
      <c r="AT17" s="29"/>
      <c r="AU17" s="29"/>
      <c r="AV17" s="30"/>
      <c r="AW17" s="30"/>
      <c r="AX17" s="30"/>
      <c r="AY17" s="30"/>
      <c r="AZ17" s="31"/>
      <c r="BA17" s="28">
        <f>AS17+AT17+AU17</f>
        <v>0</v>
      </c>
      <c r="BB17" s="23">
        <f>AV17</f>
        <v>0</v>
      </c>
      <c r="BC17" s="23">
        <f>(AW17*3)+(AX17*10)+(AY17*5)+(AZ17*20)</f>
        <v>0</v>
      </c>
      <c r="BD17" s="49">
        <f>BA17+BB17+BC17</f>
        <v>0</v>
      </c>
      <c r="BE17" s="28"/>
      <c r="BF17" s="47"/>
      <c r="BG17" s="30"/>
      <c r="BH17" s="30"/>
      <c r="BI17" s="30"/>
      <c r="BJ17" s="30"/>
      <c r="BK17" s="31"/>
      <c r="BL17" s="44">
        <f>BE17+BF17</f>
        <v>0</v>
      </c>
      <c r="BM17" s="38">
        <f>BG17/2</f>
        <v>0</v>
      </c>
      <c r="BN17" s="37">
        <f>(BH17*3)+(BI17*5)+(BJ17*5)+(BK17*20)</f>
        <v>0</v>
      </c>
      <c r="BO17" s="36">
        <f>BL17+BM17+BN17</f>
        <v>0</v>
      </c>
      <c r="BP17" s="32"/>
      <c r="BQ17" s="29"/>
      <c r="BR17" s="29"/>
      <c r="BS17" s="29"/>
      <c r="BT17" s="30"/>
      <c r="BU17" s="30"/>
      <c r="BV17" s="30"/>
      <c r="BW17" s="30"/>
      <c r="BX17" s="31"/>
      <c r="BY17" s="28">
        <f>BP17+BQ17+BR17+BS17</f>
        <v>0</v>
      </c>
      <c r="BZ17" s="23">
        <f>BT17</f>
        <v>0</v>
      </c>
      <c r="CA17" s="33">
        <f>(BU17*3)+(BV17*10)+(BW17*5)+(BX17*20)</f>
        <v>0</v>
      </c>
      <c r="CB17" s="77">
        <f>BY17+BZ17+CA17</f>
        <v>0</v>
      </c>
      <c r="CC17" s="32"/>
      <c r="CD17" s="29"/>
      <c r="CE17" s="83"/>
      <c r="CF17" s="30"/>
      <c r="CG17" s="30"/>
      <c r="CH17" s="30"/>
      <c r="CI17" s="31"/>
      <c r="CJ17" s="28">
        <f>CC17+CD17</f>
        <v>0</v>
      </c>
      <c r="CK17" s="27">
        <f>CE17/2</f>
        <v>0</v>
      </c>
      <c r="CL17" s="23">
        <f>(CF17*3)+(CG17*10)+(CH17*5)+(CI17*20)</f>
        <v>0</v>
      </c>
      <c r="CM17" s="73">
        <f>CJ17+CK17+CL17</f>
        <v>0</v>
      </c>
      <c r="CN17" s="4"/>
      <c r="CO17" s="4"/>
      <c r="CP17" s="4"/>
      <c r="CQ17" s="4"/>
      <c r="CR17" s="4"/>
      <c r="CS17" s="4"/>
      <c r="CT17" s="4"/>
      <c r="CW17" s="4"/>
      <c r="CX17" s="4"/>
      <c r="CY17" s="4"/>
      <c r="CZ17" s="4"/>
      <c r="DA17" s="4"/>
      <c r="DB17" s="4"/>
      <c r="DC17" s="4"/>
      <c r="DD17" s="4"/>
      <c r="DE17" s="4"/>
      <c r="DH17" s="4"/>
      <c r="DI17" s="4"/>
      <c r="DJ17" s="4"/>
      <c r="DK17" s="4"/>
      <c r="DL17" s="4"/>
      <c r="DM17" s="4"/>
      <c r="DN17" s="4"/>
      <c r="DO17" s="4"/>
      <c r="DP17" s="4"/>
      <c r="DS17" s="4"/>
      <c r="DT17" s="4"/>
      <c r="DU17" s="4"/>
      <c r="DV17" s="4"/>
      <c r="DW17" s="4"/>
      <c r="DX17" s="4"/>
      <c r="DY17" s="4"/>
      <c r="DZ17" s="4"/>
      <c r="EA17" s="4"/>
      <c r="ED17" s="4"/>
      <c r="EE17" s="4"/>
      <c r="EF17" s="4"/>
      <c r="EG17" s="4"/>
      <c r="EH17" s="4"/>
      <c r="EI17" s="4"/>
      <c r="EJ17" s="4"/>
      <c r="EK17" s="4"/>
      <c r="EL17" s="4"/>
      <c r="EO17" s="4"/>
      <c r="EP17" s="4"/>
      <c r="EQ17" s="4"/>
      <c r="ER17" s="4"/>
      <c r="ES17" s="4"/>
      <c r="ET17" s="4"/>
      <c r="EU17" s="4"/>
      <c r="EV17" s="4"/>
      <c r="EW17" s="4"/>
      <c r="EZ17" s="4"/>
      <c r="FA17" s="4"/>
      <c r="FB17" s="4"/>
      <c r="FC17" s="4"/>
      <c r="FD17" s="4"/>
      <c r="FE17" s="4"/>
      <c r="FF17" s="4"/>
      <c r="FG17" s="4"/>
      <c r="FH17" s="4"/>
      <c r="FK17" s="4"/>
      <c r="FL17" s="4"/>
      <c r="FM17" s="4"/>
      <c r="FN17" s="4"/>
      <c r="FO17" s="4"/>
      <c r="FP17" s="4"/>
      <c r="FQ17" s="4"/>
      <c r="FR17" s="4"/>
      <c r="FS17" s="4"/>
      <c r="FV17" s="4"/>
      <c r="FW17" s="4"/>
      <c r="FX17" s="4"/>
      <c r="FY17" s="4"/>
      <c r="FZ17" s="4"/>
      <c r="GA17" s="4"/>
      <c r="GB17" s="4"/>
      <c r="GC17" s="4"/>
      <c r="GD17" s="4"/>
      <c r="GG17" s="4"/>
      <c r="GH17" s="4"/>
      <c r="GI17" s="4"/>
      <c r="GJ17" s="4"/>
      <c r="GK17" s="4"/>
      <c r="GL17" s="4"/>
      <c r="GM17" s="4"/>
      <c r="GN17" s="4"/>
      <c r="GO17" s="4"/>
      <c r="GR17" s="4"/>
      <c r="GS17" s="4"/>
      <c r="GT17" s="4"/>
      <c r="GU17" s="4"/>
      <c r="GV17" s="4"/>
      <c r="GW17" s="4"/>
      <c r="GX17" s="4"/>
      <c r="GY17" s="4"/>
      <c r="GZ17" s="4"/>
      <c r="HC17" s="4"/>
      <c r="HD17" s="4"/>
      <c r="HE17" s="4"/>
      <c r="HF17" s="4"/>
      <c r="HG17" s="4"/>
      <c r="HH17" s="4"/>
      <c r="HI17" s="4"/>
      <c r="HJ17" s="4"/>
      <c r="HK17" s="4"/>
      <c r="HN17" s="4"/>
      <c r="HO17" s="4"/>
      <c r="HP17" s="4"/>
      <c r="HQ17" s="4"/>
      <c r="HR17" s="4"/>
      <c r="HS17" s="4"/>
      <c r="HT17" s="4"/>
      <c r="HU17" s="4"/>
      <c r="HV17" s="4"/>
      <c r="HY17" s="4"/>
      <c r="HZ17" s="4"/>
      <c r="IA17" s="4"/>
      <c r="IB17" s="4"/>
      <c r="IC17" s="4"/>
      <c r="ID17" s="4"/>
      <c r="IE17" s="4"/>
      <c r="IF17" s="4"/>
      <c r="IG17" s="4"/>
      <c r="IJ17" s="4"/>
      <c r="IK17" s="4"/>
      <c r="IL17" s="92"/>
      <c r="IM17" s="4"/>
      <c r="IN17" s="4"/>
    </row>
    <row r="18" spans="1:251" ht="13.5" thickBot="1" x14ac:dyDescent="0.25">
      <c r="A18" s="34">
        <v>2</v>
      </c>
      <c r="B18" s="67" t="s">
        <v>122</v>
      </c>
      <c r="C18" s="25"/>
      <c r="D18" s="68"/>
      <c r="E18" s="68" t="s">
        <v>106</v>
      </c>
      <c r="F18" s="69" t="s">
        <v>106</v>
      </c>
      <c r="G18" s="127"/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5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61">
        <f>L18+M18+O18</f>
        <v>181.25</v>
      </c>
      <c r="L18" s="62">
        <f>AB18+AO18+BA18+BL18+BY18+CJ18+CU18+DF18+DQ18+EB18+EM18+EX18+FI18+FT18+GE18+GP18+HA18+HL18+HW18+IH18</f>
        <v>138.25</v>
      </c>
      <c r="M18" s="37">
        <f>AD18+AQ18+BC18+BN18+CA18+CL18+CW18+DH18+DS18+ED18+EO18+EZ18+FK18+FV18+GG18+GR18+HC18+HN18+HY18+IJ18</f>
        <v>0</v>
      </c>
      <c r="N18" s="38">
        <f>O18</f>
        <v>43</v>
      </c>
      <c r="O18" s="63">
        <f>W18+AJ18+AV18+BG18+BT18+CE18+CP18+DA18+DL18+DW18+EH18+ES18+FD18+FO18+FZ18+GK18+GV18+HG18+HR18+IC18</f>
        <v>43</v>
      </c>
      <c r="P18" s="32">
        <v>138.25</v>
      </c>
      <c r="Q18" s="29"/>
      <c r="R18" s="29"/>
      <c r="S18" s="29"/>
      <c r="T18" s="29"/>
      <c r="U18" s="29"/>
      <c r="V18" s="29"/>
      <c r="W18" s="30">
        <v>43</v>
      </c>
      <c r="X18" s="30">
        <v>0</v>
      </c>
      <c r="Y18" s="30">
        <v>0</v>
      </c>
      <c r="Z18" s="30">
        <v>0</v>
      </c>
      <c r="AA18" s="31">
        <v>0</v>
      </c>
      <c r="AB18" s="28">
        <f>P18+Q18+R18+S18+T18+U18+V18</f>
        <v>138.25</v>
      </c>
      <c r="AC18" s="23">
        <f>W18</f>
        <v>43</v>
      </c>
      <c r="AD18" s="23">
        <f>(X18*3)+(Y18*10)+(Z18*5)+(AA18*20)</f>
        <v>0</v>
      </c>
      <c r="AE18" s="49">
        <f>AB18+AC18+AD18</f>
        <v>181.25</v>
      </c>
      <c r="AF18" s="32"/>
      <c r="AG18" s="29"/>
      <c r="AH18" s="29"/>
      <c r="AI18" s="29"/>
      <c r="AJ18" s="30"/>
      <c r="AK18" s="30"/>
      <c r="AL18" s="30"/>
      <c r="AM18" s="30"/>
      <c r="AN18" s="31"/>
      <c r="AO18" s="28">
        <f>AF18+AG18+AH18+AI18</f>
        <v>0</v>
      </c>
      <c r="AP18" s="23">
        <f>AJ18</f>
        <v>0</v>
      </c>
      <c r="AQ18" s="23">
        <f>(AK18*3)+(AL18*10)+(AM18*5)+(AN18*20)</f>
        <v>0</v>
      </c>
      <c r="AR18" s="49">
        <f>AO18+AP18+AQ18</f>
        <v>0</v>
      </c>
      <c r="AS18" s="32"/>
      <c r="AT18" s="29"/>
      <c r="AU18" s="29"/>
      <c r="AV18" s="30"/>
      <c r="AW18" s="30"/>
      <c r="AX18" s="30"/>
      <c r="AY18" s="30"/>
      <c r="AZ18" s="31"/>
      <c r="BA18" s="28">
        <f>AS18+AT18+AU18</f>
        <v>0</v>
      </c>
      <c r="BB18" s="23">
        <f>AV18</f>
        <v>0</v>
      </c>
      <c r="BC18" s="23">
        <f>(AW18*3)+(AX18*10)+(AY18*5)+(AZ18*20)</f>
        <v>0</v>
      </c>
      <c r="BD18" s="49">
        <f>BA18+BB18+BC18</f>
        <v>0</v>
      </c>
      <c r="BE18" s="28"/>
      <c r="BF18" s="47"/>
      <c r="BG18" s="30"/>
      <c r="BH18" s="30"/>
      <c r="BI18" s="30"/>
      <c r="BJ18" s="30"/>
      <c r="BK18" s="31"/>
      <c r="BL18" s="44">
        <f>BE18+BF18</f>
        <v>0</v>
      </c>
      <c r="BM18" s="38">
        <f>BG18/2</f>
        <v>0</v>
      </c>
      <c r="BN18" s="37">
        <f>(BH18*3)+(BI18*5)+(BJ18*5)+(BK18*20)</f>
        <v>0</v>
      </c>
      <c r="BO18" s="36">
        <f>BL18+BM18+BN18</f>
        <v>0</v>
      </c>
      <c r="BP18" s="32"/>
      <c r="BQ18" s="29"/>
      <c r="BR18" s="29"/>
      <c r="BS18" s="29"/>
      <c r="BT18" s="30"/>
      <c r="BU18" s="30"/>
      <c r="BV18" s="30"/>
      <c r="BW18" s="30"/>
      <c r="BX18" s="31"/>
      <c r="BY18" s="28">
        <f>BP18+BQ18+BR18+BS18</f>
        <v>0</v>
      </c>
      <c r="BZ18" s="23">
        <f>BT18</f>
        <v>0</v>
      </c>
      <c r="CA18" s="33">
        <f>(BU18*3)+(BV18*10)+(BW18*5)+(BX18*20)</f>
        <v>0</v>
      </c>
      <c r="CB18" s="77">
        <f>BY18+BZ18+CA18</f>
        <v>0</v>
      </c>
      <c r="CC18" s="32"/>
      <c r="CD18" s="29"/>
      <c r="CE18" s="30"/>
      <c r="CF18" s="30"/>
      <c r="CG18" s="30"/>
      <c r="CH18" s="30"/>
      <c r="CI18" s="31"/>
      <c r="CJ18" s="28">
        <f>CC18+CD18</f>
        <v>0</v>
      </c>
      <c r="CK18" s="27">
        <f>CE18/2</f>
        <v>0</v>
      </c>
      <c r="CL18" s="23">
        <f>(CF18*3)+(CG18*5)+(CH18*5)+(CI18*20)</f>
        <v>0</v>
      </c>
      <c r="CM18" s="73">
        <f>CJ18+CK18+CL18</f>
        <v>0</v>
      </c>
      <c r="CN18" s="4"/>
      <c r="CO18" s="4"/>
      <c r="CP18" s="4"/>
      <c r="CQ18" s="4"/>
      <c r="CR18" s="4"/>
      <c r="CS18" s="4"/>
      <c r="CT18" s="4"/>
      <c r="CW18" s="4"/>
      <c r="CX18" s="4"/>
      <c r="CY18" s="4"/>
      <c r="CZ18" s="4"/>
      <c r="DA18" s="4"/>
      <c r="DB18" s="4"/>
      <c r="DC18" s="4"/>
      <c r="DD18" s="4"/>
      <c r="DE18" s="4"/>
      <c r="DH18" s="4"/>
      <c r="DI18" s="4"/>
      <c r="DJ18" s="4"/>
      <c r="DK18" s="4"/>
      <c r="DL18" s="4"/>
      <c r="DM18" s="4"/>
      <c r="DN18" s="4"/>
      <c r="DO18" s="4"/>
      <c r="DP18" s="4"/>
      <c r="DS18" s="4"/>
      <c r="DT18" s="4"/>
      <c r="DU18" s="4"/>
      <c r="DV18" s="4"/>
      <c r="DW18" s="4"/>
      <c r="DX18" s="4"/>
      <c r="DY18" s="4"/>
      <c r="DZ18" s="4"/>
      <c r="EA18" s="4"/>
      <c r="ED18" s="4"/>
      <c r="EE18" s="4"/>
      <c r="EF18" s="4"/>
      <c r="EG18" s="4"/>
      <c r="EH18" s="4"/>
      <c r="EI18" s="4"/>
      <c r="EJ18" s="4"/>
      <c r="EK18" s="4"/>
      <c r="EL18" s="4"/>
      <c r="EO18" s="4"/>
      <c r="EP18" s="4"/>
      <c r="EQ18" s="4"/>
      <c r="ER18" s="4"/>
      <c r="ES18" s="4"/>
      <c r="ET18" s="4"/>
      <c r="EU18" s="4"/>
      <c r="EV18" s="4"/>
      <c r="EW18" s="4"/>
      <c r="EZ18" s="4"/>
      <c r="FA18" s="4"/>
      <c r="FB18" s="4"/>
      <c r="FC18" s="4"/>
      <c r="FD18" s="4"/>
      <c r="FE18" s="4"/>
      <c r="FF18" s="4"/>
      <c r="FG18" s="4"/>
      <c r="FH18" s="4"/>
      <c r="FK18" s="4"/>
      <c r="FL18" s="4"/>
      <c r="FM18" s="4"/>
      <c r="FN18" s="4"/>
      <c r="FO18" s="4"/>
      <c r="FP18" s="4"/>
      <c r="FQ18" s="4"/>
      <c r="FR18" s="4"/>
      <c r="FS18" s="4"/>
      <c r="FV18" s="4"/>
      <c r="FW18" s="4"/>
      <c r="FX18" s="4"/>
      <c r="FY18" s="4"/>
      <c r="FZ18" s="4"/>
      <c r="GA18" s="4"/>
      <c r="GB18" s="4"/>
      <c r="GC18" s="4"/>
      <c r="GD18" s="4"/>
      <c r="GG18" s="4"/>
      <c r="GH18" s="4"/>
      <c r="GI18" s="4"/>
      <c r="GJ18" s="4"/>
      <c r="GK18" s="4"/>
      <c r="GL18" s="4"/>
      <c r="GM18" s="4"/>
      <c r="GN18" s="4"/>
      <c r="GO18" s="4"/>
      <c r="GR18" s="4"/>
      <c r="GS18" s="4"/>
      <c r="GT18" s="4"/>
      <c r="GU18" s="4"/>
      <c r="GV18" s="4"/>
      <c r="GW18" s="4"/>
      <c r="GX18" s="4"/>
      <c r="GY18" s="4"/>
      <c r="GZ18" s="4"/>
      <c r="HC18" s="4"/>
      <c r="HD18" s="4"/>
      <c r="HE18" s="4"/>
      <c r="HF18" s="4"/>
      <c r="HG18" s="4"/>
      <c r="HH18" s="4"/>
      <c r="HI18" s="4"/>
      <c r="HJ18" s="4"/>
      <c r="HK18" s="4"/>
      <c r="HN18" s="4"/>
      <c r="HO18" s="4"/>
      <c r="HP18" s="4"/>
      <c r="HQ18" s="4"/>
      <c r="HR18" s="4"/>
      <c r="HS18" s="4"/>
      <c r="HT18" s="4"/>
      <c r="HU18" s="4"/>
      <c r="HV18" s="4"/>
      <c r="HY18" s="4"/>
      <c r="HZ18" s="4"/>
      <c r="IA18" s="4"/>
      <c r="IB18" s="4"/>
      <c r="IC18" s="4"/>
      <c r="ID18" s="4"/>
      <c r="IE18" s="4"/>
      <c r="IF18" s="4"/>
      <c r="IG18" s="4"/>
      <c r="IJ18" s="4"/>
      <c r="IK18" s="4"/>
      <c r="IL18" s="92"/>
      <c r="IM18" s="4"/>
      <c r="IN18" s="4"/>
      <c r="IO18" s="4"/>
      <c r="IP18" s="4"/>
      <c r="IQ18" s="4"/>
    </row>
    <row r="19" spans="1:251" hidden="1" x14ac:dyDescent="0.2">
      <c r="A19" s="34"/>
      <c r="B19" s="67"/>
      <c r="C19" s="25"/>
      <c r="D19" s="68"/>
      <c r="E19" s="68"/>
      <c r="F19" s="69"/>
      <c r="G19" s="127"/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5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61">
        <f t="shared" ref="K13:K23" si="0">L19+M19+O19</f>
        <v>0</v>
      </c>
      <c r="L19" s="62">
        <f t="shared" ref="L13:L23" si="1">AB19+AO19+BA19+BL19+BY19+CJ19+CU19+DF19+DQ19+EB19+EM19+EX19+FI19+FT19+GE19+GP19+HA19+HL19+HW19+IH19</f>
        <v>0</v>
      </c>
      <c r="M19" s="37">
        <f t="shared" ref="M13:M23" si="2">AD19+AQ19+BC19+BN19+CA19+CL19+CW19+DH19+DS19+ED19+EO19+EZ19+FK19+FV19+GG19+GR19+HC19+HN19+HY19+IJ19</f>
        <v>0</v>
      </c>
      <c r="N19" s="38">
        <f t="shared" ref="N13:N23" si="3">O19</f>
        <v>0</v>
      </c>
      <c r="O19" s="63">
        <f t="shared" ref="O13:O23" si="4">W19+AJ19+AV19+BG19+BT19+CE19+CP19+DA19+DL19+DW19+EH19+ES19+FD19+FO19+FZ19+GK19+GV19+HG19+HR19+IC19</f>
        <v>0</v>
      </c>
      <c r="P19" s="32"/>
      <c r="Q19" s="29"/>
      <c r="R19" s="29"/>
      <c r="S19" s="29"/>
      <c r="T19" s="29"/>
      <c r="U19" s="29"/>
      <c r="V19" s="29"/>
      <c r="W19" s="30"/>
      <c r="X19" s="30"/>
      <c r="Y19" s="30"/>
      <c r="Z19" s="30"/>
      <c r="AA19" s="31"/>
      <c r="AB19" s="28">
        <f t="shared" ref="AB13:AB23" si="5">P19+Q19+R19+S19+T19+U19+V19</f>
        <v>0</v>
      </c>
      <c r="AC19" s="23">
        <f t="shared" ref="AC13:AC23" si="6">W19</f>
        <v>0</v>
      </c>
      <c r="AD19" s="23">
        <f t="shared" ref="AD13:AD23" si="7">(X19*3)+(Y19*10)+(Z19*5)+(AA19*20)</f>
        <v>0</v>
      </c>
      <c r="AE19" s="49">
        <f t="shared" ref="AE13:AE23" si="8">AB19+AC19+AD19</f>
        <v>0</v>
      </c>
      <c r="AF19" s="32"/>
      <c r="AG19" s="29"/>
      <c r="AH19" s="29"/>
      <c r="AI19" s="29"/>
      <c r="AJ19" s="30"/>
      <c r="AK19" s="30"/>
      <c r="AL19" s="30"/>
      <c r="AM19" s="30"/>
      <c r="AN19" s="31"/>
      <c r="AO19" s="28">
        <f t="shared" ref="AO13:AO23" si="9">AF19+AG19+AH19+AI19</f>
        <v>0</v>
      </c>
      <c r="AP19" s="23">
        <f t="shared" ref="AP13:AP23" si="10">AJ19</f>
        <v>0</v>
      </c>
      <c r="AQ19" s="23">
        <f t="shared" ref="AQ13:AQ23" si="11">(AK19*3)+(AL19*10)+(AM19*5)+(AN19*20)</f>
        <v>0</v>
      </c>
      <c r="AR19" s="49">
        <f t="shared" ref="AR13:AR23" si="12">AO19+AP19+AQ19</f>
        <v>0</v>
      </c>
      <c r="AS19" s="32"/>
      <c r="AT19" s="29"/>
      <c r="AU19" s="29"/>
      <c r="AV19" s="30"/>
      <c r="AW19" s="30"/>
      <c r="AX19" s="30"/>
      <c r="AY19" s="30"/>
      <c r="AZ19" s="31"/>
      <c r="BA19" s="28">
        <f t="shared" ref="BA13:BA23" si="13">AS19+AT19+AU19</f>
        <v>0</v>
      </c>
      <c r="BB19" s="23">
        <f t="shared" ref="BB13:BB23" si="14">AV19</f>
        <v>0</v>
      </c>
      <c r="BC19" s="23">
        <f t="shared" ref="BC13:BC23" si="15">(AW19*3)+(AX19*10)+(AY19*5)+(AZ19*20)</f>
        <v>0</v>
      </c>
      <c r="BD19" s="49">
        <f t="shared" ref="BD13:BD23" si="16">BA19+BB19+BC19</f>
        <v>0</v>
      </c>
      <c r="BE19" s="28"/>
      <c r="BF19" s="47"/>
      <c r="BG19" s="30"/>
      <c r="BH19" s="30"/>
      <c r="BI19" s="30"/>
      <c r="BJ19" s="30"/>
      <c r="BK19" s="31"/>
      <c r="BL19" s="44">
        <f t="shared" ref="BL13:BL23" si="17">BE19+BF19</f>
        <v>0</v>
      </c>
      <c r="BM19" s="38">
        <f t="shared" ref="BM13:BM23" si="18">BG19/2</f>
        <v>0</v>
      </c>
      <c r="BN19" s="37">
        <f t="shared" ref="BN13:BN23" si="19">(BH19*3)+(BI19*5)+(BJ19*5)+(BK19*20)</f>
        <v>0</v>
      </c>
      <c r="BO19" s="36">
        <f t="shared" ref="BO13:BO23" si="20">BL19+BM19+BN19</f>
        <v>0</v>
      </c>
      <c r="BP19" s="32"/>
      <c r="BQ19" s="29"/>
      <c r="BR19" s="29"/>
      <c r="BS19" s="29"/>
      <c r="BT19" s="30"/>
      <c r="BU19" s="30"/>
      <c r="BV19" s="30"/>
      <c r="BW19" s="30"/>
      <c r="BX19" s="31"/>
      <c r="BY19" s="28">
        <f t="shared" ref="BY13:BY23" si="21">BP19+BQ19+BR19+BS19</f>
        <v>0</v>
      </c>
      <c r="BZ19" s="23">
        <f t="shared" ref="BZ13:BZ23" si="22">BT19</f>
        <v>0</v>
      </c>
      <c r="CA19" s="33">
        <f t="shared" ref="CA13:CA23" si="23">(BU19*3)+(BV19*10)+(BW19*5)+(BX19*20)</f>
        <v>0</v>
      </c>
      <c r="CB19" s="77">
        <f t="shared" ref="CB13:CB23" si="24">BY19+BZ19+CA19</f>
        <v>0</v>
      </c>
      <c r="CC19" s="32"/>
      <c r="CD19" s="29"/>
      <c r="CE19" s="30"/>
      <c r="CF19" s="30"/>
      <c r="CG19" s="30"/>
      <c r="CH19" s="30"/>
      <c r="CI19" s="31"/>
      <c r="CJ19" s="28"/>
      <c r="CK19" s="27"/>
      <c r="CL19" s="23"/>
      <c r="CM19" s="73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92"/>
    </row>
    <row r="20" spans="1:251" s="4" customFormat="1" ht="12.6" hidden="1" customHeight="1" x14ac:dyDescent="0.2">
      <c r="A20" s="34"/>
      <c r="B20" s="67"/>
      <c r="C20" s="25"/>
      <c r="D20" s="26"/>
      <c r="E20" s="68"/>
      <c r="F20" s="69"/>
      <c r="G20" s="127"/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5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61">
        <f t="shared" si="0"/>
        <v>0</v>
      </c>
      <c r="L20" s="62">
        <f t="shared" si="1"/>
        <v>0</v>
      </c>
      <c r="M20" s="37">
        <f t="shared" si="2"/>
        <v>0</v>
      </c>
      <c r="N20" s="38">
        <f t="shared" si="3"/>
        <v>0</v>
      </c>
      <c r="O20" s="63">
        <f t="shared" si="4"/>
        <v>0</v>
      </c>
      <c r="P20" s="32"/>
      <c r="Q20" s="29"/>
      <c r="R20" s="29"/>
      <c r="S20" s="29"/>
      <c r="T20" s="29"/>
      <c r="U20" s="29"/>
      <c r="V20" s="29"/>
      <c r="W20" s="30"/>
      <c r="X20" s="30"/>
      <c r="Y20" s="30"/>
      <c r="Z20" s="30"/>
      <c r="AA20" s="31"/>
      <c r="AB20" s="28">
        <f t="shared" si="5"/>
        <v>0</v>
      </c>
      <c r="AC20" s="23">
        <f t="shared" si="6"/>
        <v>0</v>
      </c>
      <c r="AD20" s="23">
        <f t="shared" si="7"/>
        <v>0</v>
      </c>
      <c r="AE20" s="49">
        <f t="shared" si="8"/>
        <v>0</v>
      </c>
      <c r="AF20" s="32"/>
      <c r="AG20" s="29"/>
      <c r="AH20" s="29"/>
      <c r="AI20" s="29"/>
      <c r="AJ20" s="30"/>
      <c r="AK20" s="30"/>
      <c r="AL20" s="30"/>
      <c r="AM20" s="30"/>
      <c r="AN20" s="31"/>
      <c r="AO20" s="28">
        <f t="shared" si="9"/>
        <v>0</v>
      </c>
      <c r="AP20" s="23">
        <f t="shared" si="10"/>
        <v>0</v>
      </c>
      <c r="AQ20" s="23">
        <f t="shared" si="11"/>
        <v>0</v>
      </c>
      <c r="AR20" s="49">
        <f t="shared" si="12"/>
        <v>0</v>
      </c>
      <c r="AS20" s="32"/>
      <c r="AT20" s="29"/>
      <c r="AU20" s="29"/>
      <c r="AV20" s="30"/>
      <c r="AW20" s="30"/>
      <c r="AX20" s="30"/>
      <c r="AY20" s="30"/>
      <c r="AZ20" s="31"/>
      <c r="BA20" s="28">
        <f t="shared" si="13"/>
        <v>0</v>
      </c>
      <c r="BB20" s="23">
        <f t="shared" si="14"/>
        <v>0</v>
      </c>
      <c r="BC20" s="23">
        <f t="shared" si="15"/>
        <v>0</v>
      </c>
      <c r="BD20" s="49">
        <f t="shared" si="16"/>
        <v>0</v>
      </c>
      <c r="BE20" s="28"/>
      <c r="BF20" s="47"/>
      <c r="BG20" s="30"/>
      <c r="BH20" s="30"/>
      <c r="BI20" s="30"/>
      <c r="BJ20" s="30"/>
      <c r="BK20" s="31"/>
      <c r="BL20" s="44">
        <f t="shared" si="17"/>
        <v>0</v>
      </c>
      <c r="BM20" s="38">
        <f t="shared" si="18"/>
        <v>0</v>
      </c>
      <c r="BN20" s="37">
        <f t="shared" si="19"/>
        <v>0</v>
      </c>
      <c r="BO20" s="36">
        <f t="shared" si="20"/>
        <v>0</v>
      </c>
      <c r="BP20" s="32"/>
      <c r="BQ20" s="29"/>
      <c r="BR20" s="29"/>
      <c r="BS20" s="29"/>
      <c r="BT20" s="30"/>
      <c r="BU20" s="30"/>
      <c r="BV20" s="30"/>
      <c r="BW20" s="30"/>
      <c r="BX20" s="31"/>
      <c r="BY20" s="28">
        <f t="shared" si="21"/>
        <v>0</v>
      </c>
      <c r="BZ20" s="23">
        <f t="shared" si="22"/>
        <v>0</v>
      </c>
      <c r="CA20" s="33">
        <f t="shared" si="23"/>
        <v>0</v>
      </c>
      <c r="CB20" s="77">
        <f t="shared" si="24"/>
        <v>0</v>
      </c>
      <c r="CC20" s="43"/>
      <c r="CD20" s="39"/>
      <c r="CE20" s="40"/>
      <c r="CF20" s="40"/>
      <c r="CG20" s="40"/>
      <c r="CH20" s="40"/>
      <c r="CI20" s="80"/>
      <c r="CJ20" s="44">
        <f>CC20+CD20</f>
        <v>0</v>
      </c>
      <c r="CK20" s="38">
        <f>CE20/2</f>
        <v>0</v>
      </c>
      <c r="CL20" s="23">
        <f>(CF20*3)+(CG20*5)+(CH20*5)+(CI20*20)</f>
        <v>0</v>
      </c>
      <c r="CM20" s="81">
        <f>CJ20+CK20+CL20</f>
        <v>0</v>
      </c>
      <c r="CN20" s="1"/>
      <c r="CO20" s="1"/>
      <c r="CP20" s="2"/>
      <c r="CQ20" s="2"/>
      <c r="CR20" s="2"/>
      <c r="CS20" s="2"/>
      <c r="CT20" s="2"/>
      <c r="CU20" s="65"/>
      <c r="CV20" s="13"/>
      <c r="CW20" s="6"/>
      <c r="CX20" s="41"/>
      <c r="CY20" s="1"/>
      <c r="CZ20" s="1"/>
      <c r="DA20" s="2"/>
      <c r="DB20" s="2"/>
      <c r="DC20" s="2"/>
      <c r="DD20" s="2"/>
      <c r="DE20" s="2"/>
      <c r="DF20" s="65"/>
      <c r="DG20" s="13"/>
      <c r="DH20" s="6"/>
      <c r="DI20" s="41"/>
      <c r="DJ20" s="1"/>
      <c r="DK20" s="1"/>
      <c r="DL20" s="2"/>
      <c r="DM20" s="2"/>
      <c r="DN20" s="2"/>
      <c r="DO20" s="2"/>
      <c r="DP20" s="2"/>
      <c r="DQ20" s="65"/>
      <c r="DR20" s="13"/>
      <c r="DS20" s="6"/>
      <c r="DT20" s="41"/>
      <c r="DU20" s="1"/>
      <c r="DV20" s="1"/>
      <c r="DW20" s="2"/>
      <c r="DX20" s="2"/>
      <c r="DY20" s="2"/>
      <c r="DZ20" s="2"/>
      <c r="EA20" s="2"/>
      <c r="EB20" s="65"/>
      <c r="EC20" s="13"/>
      <c r="ED20" s="6"/>
      <c r="EE20" s="41"/>
      <c r="EF20" s="1"/>
      <c r="EG20" s="1"/>
      <c r="EH20" s="2"/>
      <c r="EI20" s="2"/>
      <c r="EJ20" s="2"/>
      <c r="EK20" s="2"/>
      <c r="EL20" s="2"/>
      <c r="EM20" s="65"/>
      <c r="EN20" s="13"/>
      <c r="EO20" s="6"/>
      <c r="EP20" s="41"/>
      <c r="EQ20" s="1"/>
      <c r="ER20" s="1"/>
      <c r="ES20" s="2"/>
      <c r="ET20" s="2"/>
      <c r="EU20" s="2"/>
      <c r="EV20" s="2"/>
      <c r="EW20" s="2"/>
      <c r="EX20" s="65"/>
      <c r="EY20" s="13"/>
      <c r="EZ20" s="6"/>
      <c r="FA20" s="41"/>
      <c r="FB20" s="1"/>
      <c r="FC20" s="1"/>
      <c r="FD20" s="2"/>
      <c r="FE20" s="2"/>
      <c r="FF20" s="2"/>
      <c r="FG20" s="2"/>
      <c r="FH20" s="2"/>
      <c r="FI20" s="65"/>
      <c r="FJ20" s="13"/>
      <c r="FK20" s="6"/>
      <c r="FL20" s="41"/>
      <c r="FM20" s="1"/>
      <c r="FN20" s="1"/>
      <c r="FO20" s="2"/>
      <c r="FP20" s="2"/>
      <c r="FQ20" s="2"/>
      <c r="FR20" s="2"/>
      <c r="FS20" s="2"/>
      <c r="FT20" s="65"/>
      <c r="FU20" s="13"/>
      <c r="FV20" s="6"/>
      <c r="FW20" s="41"/>
      <c r="FX20" s="1"/>
      <c r="FY20" s="1"/>
      <c r="FZ20" s="2"/>
      <c r="GA20" s="2"/>
      <c r="GB20" s="2"/>
      <c r="GC20" s="2"/>
      <c r="GD20" s="2"/>
      <c r="GE20" s="65"/>
      <c r="GF20" s="13"/>
      <c r="GG20" s="6"/>
      <c r="GH20" s="41"/>
      <c r="GI20" s="1"/>
      <c r="GJ20" s="1"/>
      <c r="GK20" s="2"/>
      <c r="GL20" s="2"/>
      <c r="GM20" s="2"/>
      <c r="GN20" s="2"/>
      <c r="GO20" s="2"/>
      <c r="GP20" s="65"/>
      <c r="GQ20" s="13"/>
      <c r="GR20" s="6"/>
      <c r="GS20" s="41"/>
      <c r="GT20" s="1"/>
      <c r="GU20" s="1"/>
      <c r="GV20" s="2"/>
      <c r="GW20" s="2"/>
      <c r="GX20" s="2"/>
      <c r="GY20" s="2"/>
      <c r="GZ20" s="2"/>
      <c r="HA20" s="65"/>
      <c r="HB20" s="13"/>
      <c r="HC20" s="6"/>
      <c r="HD20" s="41"/>
      <c r="HE20" s="1"/>
      <c r="HF20" s="1"/>
      <c r="HG20" s="2"/>
      <c r="HH20" s="2"/>
      <c r="HI20" s="2"/>
      <c r="HJ20" s="2"/>
      <c r="HK20" s="2"/>
      <c r="HL20" s="65"/>
      <c r="HM20" s="13"/>
      <c r="HN20" s="6"/>
      <c r="HO20" s="41"/>
      <c r="HP20" s="1"/>
      <c r="HQ20" s="1"/>
      <c r="HR20" s="2"/>
      <c r="HS20" s="2"/>
      <c r="HT20" s="2"/>
      <c r="HU20" s="2"/>
      <c r="HV20" s="2"/>
      <c r="HW20" s="65"/>
      <c r="HX20" s="13"/>
      <c r="HY20" s="6"/>
      <c r="HZ20" s="41"/>
      <c r="IA20" s="1"/>
      <c r="IB20" s="1"/>
      <c r="IC20" s="2"/>
      <c r="ID20" s="2"/>
      <c r="IE20" s="2"/>
      <c r="IF20" s="2"/>
      <c r="IG20" s="2"/>
      <c r="IH20" s="65"/>
      <c r="II20" s="13"/>
      <c r="IJ20" s="6"/>
      <c r="IK20" s="41"/>
      <c r="IL20" s="93"/>
      <c r="IM20"/>
      <c r="IN20"/>
    </row>
    <row r="21" spans="1:251" s="4" customFormat="1" ht="12" hidden="1" customHeight="1" x14ac:dyDescent="0.2">
      <c r="A21" s="34"/>
      <c r="B21" s="25"/>
      <c r="C21" s="25"/>
      <c r="D21" s="26"/>
      <c r="E21" s="26"/>
      <c r="F21" s="95"/>
      <c r="G21" s="127"/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5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61">
        <f t="shared" si="0"/>
        <v>0</v>
      </c>
      <c r="L21" s="62">
        <f t="shared" si="1"/>
        <v>0</v>
      </c>
      <c r="M21" s="37">
        <f t="shared" si="2"/>
        <v>0</v>
      </c>
      <c r="N21" s="38">
        <f t="shared" si="3"/>
        <v>0</v>
      </c>
      <c r="O21" s="63">
        <f t="shared" si="4"/>
        <v>0</v>
      </c>
      <c r="P21" s="32"/>
      <c r="Q21" s="29"/>
      <c r="R21" s="29"/>
      <c r="S21" s="29"/>
      <c r="T21" s="29"/>
      <c r="U21" s="29"/>
      <c r="V21" s="29"/>
      <c r="W21" s="30"/>
      <c r="X21" s="30"/>
      <c r="Y21" s="30"/>
      <c r="Z21" s="30"/>
      <c r="AA21" s="31"/>
      <c r="AB21" s="28">
        <f t="shared" si="5"/>
        <v>0</v>
      </c>
      <c r="AC21" s="23">
        <f t="shared" si="6"/>
        <v>0</v>
      </c>
      <c r="AD21" s="23">
        <f t="shared" si="7"/>
        <v>0</v>
      </c>
      <c r="AE21" s="49">
        <f t="shared" si="8"/>
        <v>0</v>
      </c>
      <c r="AF21" s="32"/>
      <c r="AG21" s="29"/>
      <c r="AH21" s="29"/>
      <c r="AI21" s="29"/>
      <c r="AJ21" s="30"/>
      <c r="AK21" s="30"/>
      <c r="AL21" s="30"/>
      <c r="AM21" s="30"/>
      <c r="AN21" s="31"/>
      <c r="AO21" s="28">
        <f t="shared" si="9"/>
        <v>0</v>
      </c>
      <c r="AP21" s="23">
        <f t="shared" si="10"/>
        <v>0</v>
      </c>
      <c r="AQ21" s="23">
        <f t="shared" si="11"/>
        <v>0</v>
      </c>
      <c r="AR21" s="49">
        <f t="shared" si="12"/>
        <v>0</v>
      </c>
      <c r="AS21" s="32"/>
      <c r="AT21" s="29"/>
      <c r="AU21" s="29"/>
      <c r="AV21" s="30"/>
      <c r="AW21" s="30"/>
      <c r="AX21" s="30"/>
      <c r="AY21" s="30"/>
      <c r="AZ21" s="31"/>
      <c r="BA21" s="28">
        <f t="shared" si="13"/>
        <v>0</v>
      </c>
      <c r="BB21" s="23">
        <f t="shared" si="14"/>
        <v>0</v>
      </c>
      <c r="BC21" s="23">
        <f t="shared" si="15"/>
        <v>0</v>
      </c>
      <c r="BD21" s="49">
        <f t="shared" si="16"/>
        <v>0</v>
      </c>
      <c r="BE21" s="28"/>
      <c r="BF21" s="47"/>
      <c r="BG21" s="30"/>
      <c r="BH21" s="30"/>
      <c r="BI21" s="30"/>
      <c r="BJ21" s="30"/>
      <c r="BK21" s="31"/>
      <c r="BL21" s="44">
        <f t="shared" si="17"/>
        <v>0</v>
      </c>
      <c r="BM21" s="38">
        <f t="shared" si="18"/>
        <v>0</v>
      </c>
      <c r="BN21" s="37">
        <f t="shared" si="19"/>
        <v>0</v>
      </c>
      <c r="BO21" s="36">
        <f t="shared" si="20"/>
        <v>0</v>
      </c>
      <c r="BP21" s="32"/>
      <c r="BQ21" s="29"/>
      <c r="BR21" s="29"/>
      <c r="BS21" s="29"/>
      <c r="BT21" s="30"/>
      <c r="BU21" s="30"/>
      <c r="BV21" s="30"/>
      <c r="BW21" s="30"/>
      <c r="BX21" s="31"/>
      <c r="BY21" s="28">
        <f t="shared" si="21"/>
        <v>0</v>
      </c>
      <c r="BZ21" s="23">
        <f t="shared" si="22"/>
        <v>0</v>
      </c>
      <c r="CA21" s="33">
        <f t="shared" si="23"/>
        <v>0</v>
      </c>
      <c r="CB21" s="77">
        <f t="shared" si="24"/>
        <v>0</v>
      </c>
      <c r="CC21" s="32"/>
      <c r="CD21" s="29"/>
      <c r="CE21" s="30"/>
      <c r="CF21" s="30"/>
      <c r="CG21" s="30"/>
      <c r="CH21" s="30"/>
      <c r="CI21" s="31"/>
      <c r="CJ21" s="28">
        <f>CC21+CD21</f>
        <v>0</v>
      </c>
      <c r="CK21" s="27">
        <f>CE21/2</f>
        <v>0</v>
      </c>
      <c r="CL21" s="23">
        <f>(CF21*3)+(CG21*5)+(CH21*5)+(CI21*20)</f>
        <v>0</v>
      </c>
      <c r="CM21" s="49">
        <f>CJ21+CK21+CL21</f>
        <v>0</v>
      </c>
      <c r="IL21" s="93"/>
    </row>
    <row r="22" spans="1:251" s="4" customFormat="1" ht="12" hidden="1" customHeight="1" x14ac:dyDescent="0.2">
      <c r="A22" s="34"/>
      <c r="B22" s="67"/>
      <c r="C22" s="25"/>
      <c r="D22" s="68"/>
      <c r="E22" s="68"/>
      <c r="F22" s="69"/>
      <c r="G22" s="127"/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5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61">
        <f t="shared" si="0"/>
        <v>0</v>
      </c>
      <c r="L22" s="62">
        <f t="shared" si="1"/>
        <v>0</v>
      </c>
      <c r="M22" s="37">
        <f t="shared" si="2"/>
        <v>0</v>
      </c>
      <c r="N22" s="38">
        <f t="shared" si="3"/>
        <v>0</v>
      </c>
      <c r="O22" s="63">
        <f t="shared" si="4"/>
        <v>0</v>
      </c>
      <c r="P22" s="32"/>
      <c r="Q22" s="29"/>
      <c r="R22" s="29"/>
      <c r="S22" s="29"/>
      <c r="T22" s="29"/>
      <c r="U22" s="29"/>
      <c r="V22" s="29"/>
      <c r="W22" s="30"/>
      <c r="X22" s="30"/>
      <c r="Y22" s="30"/>
      <c r="Z22" s="30"/>
      <c r="AA22" s="31"/>
      <c r="AB22" s="28">
        <f t="shared" si="5"/>
        <v>0</v>
      </c>
      <c r="AC22" s="23">
        <f t="shared" si="6"/>
        <v>0</v>
      </c>
      <c r="AD22" s="23">
        <f t="shared" si="7"/>
        <v>0</v>
      </c>
      <c r="AE22" s="49">
        <f t="shared" si="8"/>
        <v>0</v>
      </c>
      <c r="AF22" s="32"/>
      <c r="AG22" s="29"/>
      <c r="AH22" s="29"/>
      <c r="AI22" s="29"/>
      <c r="AJ22" s="30"/>
      <c r="AK22" s="30"/>
      <c r="AL22" s="30"/>
      <c r="AM22" s="30"/>
      <c r="AN22" s="31"/>
      <c r="AO22" s="28">
        <f t="shared" si="9"/>
        <v>0</v>
      </c>
      <c r="AP22" s="23">
        <f t="shared" si="10"/>
        <v>0</v>
      </c>
      <c r="AQ22" s="23">
        <f t="shared" si="11"/>
        <v>0</v>
      </c>
      <c r="AR22" s="49">
        <f t="shared" si="12"/>
        <v>0</v>
      </c>
      <c r="AS22" s="32"/>
      <c r="AT22" s="29"/>
      <c r="AU22" s="29"/>
      <c r="AV22" s="30"/>
      <c r="AW22" s="30"/>
      <c r="AX22" s="30"/>
      <c r="AY22" s="30"/>
      <c r="AZ22" s="31"/>
      <c r="BA22" s="28">
        <f t="shared" si="13"/>
        <v>0</v>
      </c>
      <c r="BB22" s="23">
        <f t="shared" si="14"/>
        <v>0</v>
      </c>
      <c r="BC22" s="23">
        <f t="shared" si="15"/>
        <v>0</v>
      </c>
      <c r="BD22" s="49">
        <f t="shared" si="16"/>
        <v>0</v>
      </c>
      <c r="BE22" s="28"/>
      <c r="BF22" s="47"/>
      <c r="BG22" s="30"/>
      <c r="BH22" s="30"/>
      <c r="BI22" s="30"/>
      <c r="BJ22" s="30"/>
      <c r="BK22" s="31"/>
      <c r="BL22" s="44">
        <f t="shared" si="17"/>
        <v>0</v>
      </c>
      <c r="BM22" s="38">
        <f t="shared" si="18"/>
        <v>0</v>
      </c>
      <c r="BN22" s="37">
        <f t="shared" si="19"/>
        <v>0</v>
      </c>
      <c r="BO22" s="36">
        <f t="shared" si="20"/>
        <v>0</v>
      </c>
      <c r="BP22" s="32"/>
      <c r="BQ22" s="29"/>
      <c r="BR22" s="29"/>
      <c r="BS22" s="29"/>
      <c r="BT22" s="30"/>
      <c r="BU22" s="30"/>
      <c r="BV22" s="30"/>
      <c r="BW22" s="30"/>
      <c r="BX22" s="31"/>
      <c r="BY22" s="28">
        <f t="shared" si="21"/>
        <v>0</v>
      </c>
      <c r="BZ22" s="23">
        <f t="shared" si="22"/>
        <v>0</v>
      </c>
      <c r="CA22" s="33">
        <f t="shared" si="23"/>
        <v>0</v>
      </c>
      <c r="CB22" s="77">
        <f t="shared" si="24"/>
        <v>0</v>
      </c>
      <c r="CC22" s="32"/>
      <c r="CD22" s="29"/>
      <c r="CE22" s="30"/>
      <c r="CF22" s="30"/>
      <c r="CG22" s="30"/>
      <c r="CH22" s="30"/>
      <c r="CI22" s="31"/>
      <c r="CJ22" s="28">
        <f>CC22+CD22</f>
        <v>0</v>
      </c>
      <c r="CK22" s="27">
        <f>CE22/2</f>
        <v>0</v>
      </c>
      <c r="CL22" s="23">
        <f>(CF22*3)+(CG22*10)+(CH22*5)+(CI22*20)</f>
        <v>0</v>
      </c>
      <c r="CM22" s="49">
        <f>CJ22+CK22+CL22</f>
        <v>0</v>
      </c>
      <c r="IL22" s="93"/>
    </row>
    <row r="23" spans="1:251" s="4" customFormat="1" hidden="1" x14ac:dyDescent="0.2">
      <c r="A23" s="34"/>
      <c r="B23" s="67"/>
      <c r="C23" s="25"/>
      <c r="D23" s="68"/>
      <c r="E23" s="68"/>
      <c r="F23" s="69"/>
      <c r="G23" s="127"/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5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61">
        <f t="shared" si="0"/>
        <v>0</v>
      </c>
      <c r="L23" s="62">
        <f t="shared" si="1"/>
        <v>0</v>
      </c>
      <c r="M23" s="37">
        <f t="shared" si="2"/>
        <v>0</v>
      </c>
      <c r="N23" s="38">
        <f t="shared" si="3"/>
        <v>0</v>
      </c>
      <c r="O23" s="63">
        <f t="shared" si="4"/>
        <v>0</v>
      </c>
      <c r="P23" s="32"/>
      <c r="Q23" s="29"/>
      <c r="R23" s="29"/>
      <c r="S23" s="29"/>
      <c r="T23" s="29"/>
      <c r="U23" s="29"/>
      <c r="V23" s="29"/>
      <c r="W23" s="30"/>
      <c r="X23" s="30"/>
      <c r="Y23" s="30"/>
      <c r="Z23" s="30"/>
      <c r="AA23" s="31"/>
      <c r="AB23" s="28">
        <f t="shared" si="5"/>
        <v>0</v>
      </c>
      <c r="AC23" s="23">
        <f t="shared" si="6"/>
        <v>0</v>
      </c>
      <c r="AD23" s="23">
        <f t="shared" si="7"/>
        <v>0</v>
      </c>
      <c r="AE23" s="49">
        <f t="shared" si="8"/>
        <v>0</v>
      </c>
      <c r="AF23" s="32"/>
      <c r="AG23" s="29"/>
      <c r="AH23" s="29"/>
      <c r="AI23" s="29"/>
      <c r="AJ23" s="30"/>
      <c r="AK23" s="30"/>
      <c r="AL23" s="30"/>
      <c r="AM23" s="30"/>
      <c r="AN23" s="31"/>
      <c r="AO23" s="28">
        <f t="shared" si="9"/>
        <v>0</v>
      </c>
      <c r="AP23" s="23">
        <f t="shared" si="10"/>
        <v>0</v>
      </c>
      <c r="AQ23" s="23">
        <f t="shared" si="11"/>
        <v>0</v>
      </c>
      <c r="AR23" s="49">
        <f t="shared" si="12"/>
        <v>0</v>
      </c>
      <c r="AS23" s="32"/>
      <c r="AT23" s="29"/>
      <c r="AU23" s="29"/>
      <c r="AV23" s="30"/>
      <c r="AW23" s="30"/>
      <c r="AX23" s="30"/>
      <c r="AY23" s="30"/>
      <c r="AZ23" s="31"/>
      <c r="BA23" s="28">
        <f t="shared" si="13"/>
        <v>0</v>
      </c>
      <c r="BB23" s="23">
        <f t="shared" si="14"/>
        <v>0</v>
      </c>
      <c r="BC23" s="23">
        <f t="shared" si="15"/>
        <v>0</v>
      </c>
      <c r="BD23" s="49">
        <f t="shared" si="16"/>
        <v>0</v>
      </c>
      <c r="BE23" s="28"/>
      <c r="BF23" s="47"/>
      <c r="BG23" s="30"/>
      <c r="BH23" s="30"/>
      <c r="BI23" s="30"/>
      <c r="BJ23" s="30"/>
      <c r="BK23" s="31"/>
      <c r="BL23" s="44">
        <f t="shared" si="17"/>
        <v>0</v>
      </c>
      <c r="BM23" s="38">
        <f t="shared" si="18"/>
        <v>0</v>
      </c>
      <c r="BN23" s="37">
        <f t="shared" si="19"/>
        <v>0</v>
      </c>
      <c r="BO23" s="36">
        <f t="shared" si="20"/>
        <v>0</v>
      </c>
      <c r="BP23" s="32"/>
      <c r="BQ23" s="29"/>
      <c r="BR23" s="29"/>
      <c r="BS23" s="29"/>
      <c r="BT23" s="30"/>
      <c r="BU23" s="30"/>
      <c r="BV23" s="30"/>
      <c r="BW23" s="30"/>
      <c r="BX23" s="31"/>
      <c r="BY23" s="28">
        <f t="shared" si="21"/>
        <v>0</v>
      </c>
      <c r="BZ23" s="23">
        <f t="shared" si="22"/>
        <v>0</v>
      </c>
      <c r="CA23" s="33">
        <f t="shared" si="23"/>
        <v>0</v>
      </c>
      <c r="CB23" s="77">
        <f t="shared" si="24"/>
        <v>0</v>
      </c>
      <c r="CC23" s="32"/>
      <c r="CD23" s="29"/>
      <c r="CE23" s="30"/>
      <c r="CF23" s="30"/>
      <c r="CG23" s="30"/>
      <c r="CH23" s="30"/>
      <c r="CI23" s="31"/>
      <c r="CJ23" s="28">
        <f>CC23+CD23</f>
        <v>0</v>
      </c>
      <c r="CK23" s="27">
        <f>CE23/2</f>
        <v>0</v>
      </c>
      <c r="CL23" s="23">
        <f>(CF23*3)+(CG23*10)+(CH23*5)+(CI23*20)</f>
        <v>0</v>
      </c>
      <c r="CM23" s="49">
        <f>CJ23+CK23+CL23</f>
        <v>0</v>
      </c>
      <c r="CN23" s="1"/>
      <c r="CO23" s="1"/>
      <c r="CP23" s="2"/>
      <c r="CQ23" s="2"/>
      <c r="CR23" s="2"/>
      <c r="CS23" s="2"/>
      <c r="CT23" s="2"/>
      <c r="CU23" s="65"/>
      <c r="CV23" s="13"/>
      <c r="CW23" s="6"/>
      <c r="CX23" s="41"/>
      <c r="CY23" s="1"/>
      <c r="CZ23" s="1"/>
      <c r="DA23" s="2"/>
      <c r="DB23" s="2"/>
      <c r="DC23" s="2"/>
      <c r="DD23" s="2"/>
      <c r="DE23" s="2"/>
      <c r="DF23" s="65"/>
      <c r="DG23" s="13"/>
      <c r="DH23" s="6"/>
      <c r="DI23" s="41"/>
      <c r="DJ23" s="1"/>
      <c r="DK23" s="1"/>
      <c r="DL23" s="2"/>
      <c r="DM23" s="2"/>
      <c r="DN23" s="2"/>
      <c r="DO23" s="2"/>
      <c r="DP23" s="2"/>
      <c r="DQ23" s="65"/>
      <c r="DR23" s="13"/>
      <c r="DS23" s="6"/>
      <c r="DT23" s="41"/>
      <c r="DU23" s="1"/>
      <c r="DV23" s="1"/>
      <c r="DW23" s="2"/>
      <c r="DX23" s="2"/>
      <c r="DY23" s="2"/>
      <c r="DZ23" s="2"/>
      <c r="EA23" s="2"/>
      <c r="EB23" s="65"/>
      <c r="EC23" s="13"/>
      <c r="ED23" s="6"/>
      <c r="EE23" s="41"/>
      <c r="EF23" s="1"/>
      <c r="EG23" s="1"/>
      <c r="EH23" s="2"/>
      <c r="EI23" s="2"/>
      <c r="EJ23" s="2"/>
      <c r="EK23" s="2"/>
      <c r="EL23" s="2"/>
      <c r="EM23" s="65"/>
      <c r="EN23" s="13"/>
      <c r="EO23" s="6"/>
      <c r="EP23" s="41"/>
      <c r="EQ23" s="1"/>
      <c r="ER23" s="1"/>
      <c r="ES23" s="2"/>
      <c r="ET23" s="2"/>
      <c r="EU23" s="2"/>
      <c r="EV23" s="2"/>
      <c r="EW23" s="2"/>
      <c r="EX23" s="65"/>
      <c r="EY23" s="13"/>
      <c r="EZ23" s="6"/>
      <c r="FA23" s="41"/>
      <c r="FB23" s="1"/>
      <c r="FC23" s="1"/>
      <c r="FD23" s="2"/>
      <c r="FE23" s="2"/>
      <c r="FF23" s="2"/>
      <c r="FG23" s="2"/>
      <c r="FH23" s="2"/>
      <c r="FI23" s="65"/>
      <c r="FJ23" s="13"/>
      <c r="FK23" s="6"/>
      <c r="FL23" s="41"/>
      <c r="FM23" s="1"/>
      <c r="FN23" s="1"/>
      <c r="FO23" s="2"/>
      <c r="FP23" s="2"/>
      <c r="FQ23" s="2"/>
      <c r="FR23" s="2"/>
      <c r="FS23" s="2"/>
      <c r="FT23" s="65"/>
      <c r="FU23" s="13"/>
      <c r="FV23" s="6"/>
      <c r="FW23" s="41"/>
      <c r="FX23" s="1"/>
      <c r="FY23" s="1"/>
      <c r="FZ23" s="2"/>
      <c r="GA23" s="2"/>
      <c r="GB23" s="2"/>
      <c r="GC23" s="2"/>
      <c r="GD23" s="2"/>
      <c r="GE23" s="65"/>
      <c r="GF23" s="13"/>
      <c r="GG23" s="6"/>
      <c r="GH23" s="41"/>
      <c r="GI23" s="1"/>
      <c r="GJ23" s="1"/>
      <c r="GK23" s="2"/>
      <c r="GL23" s="2"/>
      <c r="GM23" s="2"/>
      <c r="GN23" s="2"/>
      <c r="GO23" s="2"/>
      <c r="GP23" s="65"/>
      <c r="GQ23" s="13"/>
      <c r="GR23" s="6"/>
      <c r="GS23" s="41"/>
      <c r="GT23" s="1"/>
      <c r="GU23" s="1"/>
      <c r="GV23" s="2"/>
      <c r="GW23" s="2"/>
      <c r="GX23" s="2"/>
      <c r="GY23" s="2"/>
      <c r="GZ23" s="2"/>
      <c r="HA23" s="65"/>
      <c r="HB23" s="13"/>
      <c r="HC23" s="6"/>
      <c r="HD23" s="41"/>
      <c r="HE23" s="1"/>
      <c r="HF23" s="1"/>
      <c r="HG23" s="2"/>
      <c r="HH23" s="2"/>
      <c r="HI23" s="2"/>
      <c r="HJ23" s="2"/>
      <c r="HK23" s="2"/>
      <c r="HL23" s="65"/>
      <c r="HM23" s="13"/>
      <c r="HN23" s="6"/>
      <c r="HO23" s="41"/>
      <c r="HP23" s="1"/>
      <c r="HQ23" s="1"/>
      <c r="HR23" s="2"/>
      <c r="HS23" s="2"/>
      <c r="HT23" s="2"/>
      <c r="HU23" s="2"/>
      <c r="HV23" s="2"/>
      <c r="HW23" s="65"/>
      <c r="HX23" s="13"/>
      <c r="HY23" s="6"/>
      <c r="HZ23" s="41"/>
      <c r="IA23" s="1"/>
      <c r="IB23" s="1"/>
      <c r="IC23" s="2"/>
      <c r="ID23" s="2"/>
      <c r="IE23" s="2"/>
      <c r="IF23" s="2"/>
      <c r="IG23" s="2"/>
      <c r="IH23" s="65"/>
      <c r="II23" s="13"/>
      <c r="IJ23" s="6"/>
      <c r="IK23" s="41"/>
      <c r="IL23" s="93"/>
      <c r="IM23"/>
      <c r="IN23"/>
      <c r="IO23"/>
      <c r="IP23"/>
      <c r="IQ23"/>
    </row>
    <row r="24" spans="1:251" s="4" customFormat="1" hidden="1" x14ac:dyDescent="0.2">
      <c r="A24" s="34"/>
      <c r="B24" s="67"/>
      <c r="C24" s="25"/>
      <c r="D24" s="68"/>
      <c r="E24" s="68"/>
      <c r="F24" s="69"/>
      <c r="G24" s="127"/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5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61">
        <f>L24+M24+O24</f>
        <v>0</v>
      </c>
      <c r="L24" s="62">
        <f>AB24+AO24+BA24+BL24+BY24+CJ24+CU24+DF24+DQ24+EB24+EM24+EX24+FI24+FT24+GE24+GP24+HA24+HL24+HW24+IH24</f>
        <v>0</v>
      </c>
      <c r="M24" s="37">
        <f>AD24+AQ24+BC24+BN24+CA24+CL24+CW24+DH24+DS24+ED24+EO24+EZ24+FK24+FV24+GG24+GR24+HC24+HN24+HY24+IJ24</f>
        <v>0</v>
      </c>
      <c r="N24" s="38">
        <f>O24</f>
        <v>0</v>
      </c>
      <c r="O24" s="63">
        <f>W24+AJ24+AV24+BG24+BT24+CE24+CP24+DA24+DL24+DW24+EH24+ES24+FD24+FO24+FZ24+GK24+GV24+HG24+HR24+IC24</f>
        <v>0</v>
      </c>
      <c r="P24" s="32"/>
      <c r="Q24" s="29"/>
      <c r="R24" s="29"/>
      <c r="S24" s="29"/>
      <c r="T24" s="29"/>
      <c r="U24" s="29"/>
      <c r="V24" s="29"/>
      <c r="W24" s="30"/>
      <c r="X24" s="30"/>
      <c r="Y24" s="30"/>
      <c r="Z24" s="30"/>
      <c r="AA24" s="31"/>
      <c r="AB24" s="28">
        <f>P24+Q24+R24+S24+T24+U24+V24</f>
        <v>0</v>
      </c>
      <c r="AC24" s="23">
        <f>W24</f>
        <v>0</v>
      </c>
      <c r="AD24" s="23">
        <f>(X24*3)+(Y24*10)+(Z24*5)+(AA24*20)</f>
        <v>0</v>
      </c>
      <c r="AE24" s="49">
        <f>AB24+AC24+AD24</f>
        <v>0</v>
      </c>
      <c r="AF24" s="32"/>
      <c r="AG24" s="29"/>
      <c r="AH24" s="29"/>
      <c r="AI24" s="29"/>
      <c r="AJ24" s="30"/>
      <c r="AK24" s="30"/>
      <c r="AL24" s="30"/>
      <c r="AM24" s="30"/>
      <c r="AN24" s="31"/>
      <c r="AO24" s="28">
        <f>AF24+AG24+AH24+AI24</f>
        <v>0</v>
      </c>
      <c r="AP24" s="23">
        <f>AJ24</f>
        <v>0</v>
      </c>
      <c r="AQ24" s="23">
        <f>(AK24*3)+(AL24*10)+(AM24*5)+(AN24*20)</f>
        <v>0</v>
      </c>
      <c r="AR24" s="49">
        <f>AO24+AP24+AQ24</f>
        <v>0</v>
      </c>
      <c r="AS24" s="32"/>
      <c r="AT24" s="29"/>
      <c r="AU24" s="29"/>
      <c r="AV24" s="30"/>
      <c r="AW24" s="30"/>
      <c r="AX24" s="30"/>
      <c r="AY24" s="30"/>
      <c r="AZ24" s="31"/>
      <c r="BA24" s="28">
        <f>AS24+AT24+AU24</f>
        <v>0</v>
      </c>
      <c r="BB24" s="23">
        <f>AV24</f>
        <v>0</v>
      </c>
      <c r="BC24" s="23">
        <f>(AW24*3)+(AX24*10)+(AY24*5)+(AZ24*20)</f>
        <v>0</v>
      </c>
      <c r="BD24" s="49">
        <f>BA24+BB24+BC24</f>
        <v>0</v>
      </c>
      <c r="BE24" s="28"/>
      <c r="BF24" s="47"/>
      <c r="BG24" s="30"/>
      <c r="BH24" s="30"/>
      <c r="BI24" s="30"/>
      <c r="BJ24" s="30"/>
      <c r="BK24" s="31"/>
      <c r="BL24" s="44">
        <f>BE24+BF24</f>
        <v>0</v>
      </c>
      <c r="BM24" s="38">
        <f>BG24/2</f>
        <v>0</v>
      </c>
      <c r="BN24" s="37">
        <f>(BH24*3)+(BI24*5)+(BJ24*5)+(BK24*20)</f>
        <v>0</v>
      </c>
      <c r="BO24" s="36">
        <f>BL24+BM24+BN24</f>
        <v>0</v>
      </c>
      <c r="BP24" s="32"/>
      <c r="BQ24" s="29"/>
      <c r="BR24" s="29"/>
      <c r="BS24" s="29"/>
      <c r="BT24" s="30"/>
      <c r="BU24" s="30"/>
      <c r="BV24" s="30"/>
      <c r="BW24" s="30"/>
      <c r="BX24" s="31"/>
      <c r="BY24" s="28">
        <f>BP24+BQ24+BR24+BS24</f>
        <v>0</v>
      </c>
      <c r="BZ24" s="23">
        <f>BT24</f>
        <v>0</v>
      </c>
      <c r="CA24" s="33">
        <f>(BU24*3)+(BV24*10)+(BW24*5)+(BX24*20)</f>
        <v>0</v>
      </c>
      <c r="CB24" s="77">
        <f>BY24+BZ24+CA24</f>
        <v>0</v>
      </c>
      <c r="CC24" s="32"/>
      <c r="CD24" s="29"/>
      <c r="CE24" s="30"/>
      <c r="CF24" s="30"/>
      <c r="CG24" s="30"/>
      <c r="CH24" s="30"/>
      <c r="CI24" s="31"/>
      <c r="CJ24" s="28"/>
      <c r="CK24" s="27"/>
      <c r="CL24" s="23"/>
      <c r="CM24" s="49"/>
      <c r="IL24" s="93"/>
      <c r="IM24"/>
      <c r="IN24"/>
      <c r="IO24"/>
      <c r="IP24"/>
    </row>
    <row r="25" spans="1:251" s="4" customFormat="1" hidden="1" x14ac:dyDescent="0.2">
      <c r="A25" s="34"/>
      <c r="B25" s="67"/>
      <c r="C25" s="25"/>
      <c r="D25" s="68"/>
      <c r="E25" s="68"/>
      <c r="F25" s="69"/>
      <c r="G25" s="127"/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5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61">
        <f>L25+M25+O25</f>
        <v>0</v>
      </c>
      <c r="L25" s="62">
        <f>AB25+AO25+BA25+BL25+BY25+CJ25+CU25+DF25+DQ25+EB25+EM25+EX25+FI25+FT25+GE25+GP25+HA25+HL25+HW25+IH25</f>
        <v>0</v>
      </c>
      <c r="M25" s="37">
        <f>AD25+AQ25+BC25+BN25+CA25+CL25+CW25+DH25+DS25+ED25+EO25+EZ25+FK25+FV25+GG25+GR25+HC25+HN25+HY25+IJ25</f>
        <v>0</v>
      </c>
      <c r="N25" s="38">
        <f>O25</f>
        <v>0</v>
      </c>
      <c r="O25" s="63">
        <f>W25+AJ25+AV25+BG25+BT25+CE25+CP25+DA25+DL25+DW25+EH25+ES25+FD25+FO25+FZ25+GK25+GV25+HG25+HR25+IC25</f>
        <v>0</v>
      </c>
      <c r="P25" s="32"/>
      <c r="Q25" s="29"/>
      <c r="R25" s="29"/>
      <c r="S25" s="29"/>
      <c r="T25" s="29"/>
      <c r="U25" s="29"/>
      <c r="V25" s="29"/>
      <c r="W25" s="30"/>
      <c r="X25" s="30"/>
      <c r="Y25" s="30"/>
      <c r="Z25" s="30"/>
      <c r="AA25" s="31"/>
      <c r="AB25" s="28">
        <f>P25+Q25+R25+S25+T25+U25+V25</f>
        <v>0</v>
      </c>
      <c r="AC25" s="23">
        <f>W25</f>
        <v>0</v>
      </c>
      <c r="AD25" s="23">
        <f>(X25*3)+(Y25*10)+(Z25*5)+(AA25*20)</f>
        <v>0</v>
      </c>
      <c r="AE25" s="49">
        <f>AB25+AC25+AD25</f>
        <v>0</v>
      </c>
      <c r="AF25" s="32"/>
      <c r="AG25" s="29"/>
      <c r="AH25" s="29"/>
      <c r="AI25" s="29"/>
      <c r="AJ25" s="30"/>
      <c r="AK25" s="30"/>
      <c r="AL25" s="30"/>
      <c r="AM25" s="30"/>
      <c r="AN25" s="31"/>
      <c r="AO25" s="28">
        <f>AF25+AG25+AH25+AI25</f>
        <v>0</v>
      </c>
      <c r="AP25" s="23">
        <f>AJ25</f>
        <v>0</v>
      </c>
      <c r="AQ25" s="23">
        <f>(AK25*3)+(AL25*10)+(AM25*5)+(AN25*20)</f>
        <v>0</v>
      </c>
      <c r="AR25" s="49">
        <f>AO25+AP25+AQ25</f>
        <v>0</v>
      </c>
      <c r="AS25" s="32"/>
      <c r="AT25" s="29"/>
      <c r="AU25" s="29"/>
      <c r="AV25" s="30"/>
      <c r="AW25" s="30"/>
      <c r="AX25" s="30"/>
      <c r="AY25" s="30"/>
      <c r="AZ25" s="31"/>
      <c r="BA25" s="28">
        <f>AS25+AT25+AU25</f>
        <v>0</v>
      </c>
      <c r="BB25" s="23">
        <f>AV25</f>
        <v>0</v>
      </c>
      <c r="BC25" s="23">
        <f>(AW25*3)+(AX25*10)+(AY25*5)+(AZ25*20)</f>
        <v>0</v>
      </c>
      <c r="BD25" s="49">
        <f>BA25+BB25+BC25</f>
        <v>0</v>
      </c>
      <c r="BE25" s="28"/>
      <c r="BF25" s="47"/>
      <c r="BG25" s="30"/>
      <c r="BH25" s="30"/>
      <c r="BI25" s="30"/>
      <c r="BJ25" s="30"/>
      <c r="BK25" s="31"/>
      <c r="BL25" s="44">
        <f>BE25+BF25</f>
        <v>0</v>
      </c>
      <c r="BM25" s="38">
        <f>BG25/2</f>
        <v>0</v>
      </c>
      <c r="BN25" s="37">
        <f>(BH25*3)+(BI25*5)+(BJ25*5)+(BK25*20)</f>
        <v>0</v>
      </c>
      <c r="BO25" s="36">
        <f>BL25+BM25+BN25</f>
        <v>0</v>
      </c>
      <c r="BP25" s="32"/>
      <c r="BQ25" s="29"/>
      <c r="BR25" s="29"/>
      <c r="BS25" s="29"/>
      <c r="BT25" s="30"/>
      <c r="BU25" s="30"/>
      <c r="BV25" s="30"/>
      <c r="BW25" s="30"/>
      <c r="BX25" s="31"/>
      <c r="BY25" s="28">
        <f>BP25+BQ25+BR25+BS25</f>
        <v>0</v>
      </c>
      <c r="BZ25" s="23">
        <f>BT25</f>
        <v>0</v>
      </c>
      <c r="CA25" s="33">
        <f>(BU25*3)+(BV25*10)+(BW25*5)+(BX25*20)</f>
        <v>0</v>
      </c>
      <c r="CB25" s="77">
        <f>BY25+BZ25+CA25</f>
        <v>0</v>
      </c>
      <c r="CC25" s="32"/>
      <c r="CD25" s="29"/>
      <c r="CE25" s="30"/>
      <c r="CF25" s="30"/>
      <c r="CG25" s="30"/>
      <c r="CH25" s="30"/>
      <c r="CI25" s="31"/>
      <c r="CJ25" s="28">
        <f>CC25+CD25</f>
        <v>0</v>
      </c>
      <c r="CK25" s="27">
        <f>CE25/2</f>
        <v>0</v>
      </c>
      <c r="CL25" s="23">
        <f>(CF25*3)+(CG25*10)+(CH25*5)+(CI25*20)</f>
        <v>0</v>
      </c>
      <c r="CM25" s="49">
        <f>CJ25+CK25+CL25</f>
        <v>0</v>
      </c>
      <c r="CN25" s="1"/>
      <c r="CO25" s="1"/>
      <c r="CP25" s="2"/>
      <c r="CQ25" s="2"/>
      <c r="CR25" s="2"/>
      <c r="CS25" s="2"/>
      <c r="CT25" s="2"/>
      <c r="CU25" s="65"/>
      <c r="CV25" s="13"/>
      <c r="CW25" s="6"/>
      <c r="CX25" s="41"/>
      <c r="CY25" s="1"/>
      <c r="CZ25" s="1"/>
      <c r="DA25" s="2"/>
      <c r="DB25" s="2"/>
      <c r="DC25" s="2"/>
      <c r="DD25" s="2"/>
      <c r="DE25" s="2"/>
      <c r="DF25" s="65"/>
      <c r="DG25" s="13"/>
      <c r="DH25" s="6"/>
      <c r="DI25" s="41"/>
      <c r="DJ25" s="1"/>
      <c r="DK25" s="1"/>
      <c r="DL25" s="2"/>
      <c r="DM25" s="2"/>
      <c r="DN25" s="2"/>
      <c r="DO25" s="2"/>
      <c r="DP25" s="2"/>
      <c r="DQ25" s="65"/>
      <c r="DR25" s="13"/>
      <c r="DS25" s="6"/>
      <c r="DT25" s="41"/>
      <c r="DU25" s="1"/>
      <c r="DV25" s="1"/>
      <c r="DW25" s="2"/>
      <c r="DX25" s="2"/>
      <c r="DY25" s="2"/>
      <c r="DZ25" s="2"/>
      <c r="EA25" s="2"/>
      <c r="EB25" s="65"/>
      <c r="EC25" s="13"/>
      <c r="ED25" s="6"/>
      <c r="EE25" s="41"/>
      <c r="EF25" s="1"/>
      <c r="EG25" s="1"/>
      <c r="EH25" s="2"/>
      <c r="EI25" s="2"/>
      <c r="EJ25" s="2"/>
      <c r="EK25" s="2"/>
      <c r="EL25" s="2"/>
      <c r="EM25" s="65"/>
      <c r="EN25" s="13"/>
      <c r="EO25" s="6"/>
      <c r="EP25" s="41"/>
      <c r="EQ25" s="1"/>
      <c r="ER25" s="1"/>
      <c r="ES25" s="2"/>
      <c r="ET25" s="2"/>
      <c r="EU25" s="2"/>
      <c r="EV25" s="2"/>
      <c r="EW25" s="2"/>
      <c r="EX25" s="65"/>
      <c r="EY25" s="13"/>
      <c r="EZ25" s="6"/>
      <c r="FA25" s="41"/>
      <c r="FB25" s="1"/>
      <c r="FC25" s="1"/>
      <c r="FD25" s="2"/>
      <c r="FE25" s="2"/>
      <c r="FF25" s="2"/>
      <c r="FG25" s="2"/>
      <c r="FH25" s="2"/>
      <c r="FI25" s="65"/>
      <c r="FJ25" s="13"/>
      <c r="FK25" s="6"/>
      <c r="FL25" s="41"/>
      <c r="FM25" s="1"/>
      <c r="FN25" s="1"/>
      <c r="FO25" s="2"/>
      <c r="FP25" s="2"/>
      <c r="FQ25" s="2"/>
      <c r="FR25" s="2"/>
      <c r="FS25" s="2"/>
      <c r="FT25" s="65"/>
      <c r="FU25" s="13"/>
      <c r="FV25" s="6"/>
      <c r="FW25" s="41"/>
      <c r="FX25" s="1"/>
      <c r="FY25" s="1"/>
      <c r="FZ25" s="2"/>
      <c r="GA25" s="2"/>
      <c r="GB25" s="2"/>
      <c r="GC25" s="2"/>
      <c r="GD25" s="2"/>
      <c r="GE25" s="65"/>
      <c r="GF25" s="13"/>
      <c r="GG25" s="6"/>
      <c r="GH25" s="41"/>
      <c r="GI25" s="1"/>
      <c r="GJ25" s="1"/>
      <c r="GK25" s="2"/>
      <c r="GL25" s="2"/>
      <c r="GM25" s="2"/>
      <c r="GN25" s="2"/>
      <c r="GO25" s="2"/>
      <c r="GP25" s="65"/>
      <c r="GQ25" s="13"/>
      <c r="GR25" s="6"/>
      <c r="GS25" s="41"/>
      <c r="GT25" s="1"/>
      <c r="GU25" s="1"/>
      <c r="GV25" s="2"/>
      <c r="GW25" s="2"/>
      <c r="GX25" s="2"/>
      <c r="GY25" s="2"/>
      <c r="GZ25" s="2"/>
      <c r="HA25" s="65"/>
      <c r="HB25" s="13"/>
      <c r="HC25" s="6"/>
      <c r="HD25" s="41"/>
      <c r="HE25" s="1"/>
      <c r="HF25" s="1"/>
      <c r="HG25" s="2"/>
      <c r="HH25" s="2"/>
      <c r="HI25" s="2"/>
      <c r="HJ25" s="2"/>
      <c r="HK25" s="2"/>
      <c r="HL25" s="65"/>
      <c r="HM25" s="13"/>
      <c r="HN25" s="6"/>
      <c r="HO25" s="41"/>
      <c r="HP25" s="1"/>
      <c r="HQ25" s="1"/>
      <c r="HR25" s="2"/>
      <c r="HS25" s="2"/>
      <c r="HT25" s="2"/>
      <c r="HU25" s="2"/>
      <c r="HV25" s="2"/>
      <c r="HW25" s="65"/>
      <c r="HX25" s="13"/>
      <c r="HY25" s="6"/>
      <c r="HZ25" s="41"/>
      <c r="IA25" s="1"/>
      <c r="IB25" s="1"/>
      <c r="IC25" s="2"/>
      <c r="ID25" s="2"/>
      <c r="IE25" s="2"/>
      <c r="IF25" s="2"/>
      <c r="IG25" s="2"/>
      <c r="IH25" s="65"/>
      <c r="II25" s="13"/>
      <c r="IJ25" s="6"/>
      <c r="IK25" s="41"/>
      <c r="IL25" s="93"/>
      <c r="IM25"/>
      <c r="IN25"/>
    </row>
    <row r="26" spans="1:251" s="4" customFormat="1" hidden="1" x14ac:dyDescent="0.2">
      <c r="A26" s="34"/>
      <c r="B26" s="25"/>
      <c r="C26" s="25"/>
      <c r="D26" s="26"/>
      <c r="E26" s="26"/>
      <c r="F26" s="95"/>
      <c r="G26" s="127"/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5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61">
        <f>L26+M26+O26</f>
        <v>0</v>
      </c>
      <c r="L26" s="62">
        <f>AB26+AO26+BA26+BL26+BY26+CJ26+CU26+DF26+DQ26+EB26+EM26+EX26+FI26+FT26+GE26+GP26+HA26+HL26+HW26+IH26</f>
        <v>0</v>
      </c>
      <c r="M26" s="37">
        <f>AD26+AQ26+BC26+BN26+CA26+CL26+CW26+DH26+DS26+ED26+EO26+EZ26+FK26+FV26+GG26+GR26+HC26+HN26+HY26+IJ26</f>
        <v>0</v>
      </c>
      <c r="N26" s="38">
        <f>O26</f>
        <v>0</v>
      </c>
      <c r="O26" s="63">
        <f>W26+AJ26+AV26+BG26+BT26+CE26+CP26+DA26+DL26+DW26+EH26+ES26+FD26+FO26+FZ26+GK26+GV26+HG26+HR26+IC26</f>
        <v>0</v>
      </c>
      <c r="P26" s="32"/>
      <c r="Q26" s="29"/>
      <c r="R26" s="29"/>
      <c r="S26" s="29"/>
      <c r="T26" s="29"/>
      <c r="U26" s="29"/>
      <c r="V26" s="29"/>
      <c r="W26" s="30"/>
      <c r="X26" s="30"/>
      <c r="Y26" s="30"/>
      <c r="Z26" s="30"/>
      <c r="AA26" s="31"/>
      <c r="AB26" s="28">
        <f>P26+Q26+R26+S26+T26+U26+V26</f>
        <v>0</v>
      </c>
      <c r="AC26" s="23">
        <f>W26</f>
        <v>0</v>
      </c>
      <c r="AD26" s="23">
        <f>(X26*3)+(Y26*10)+(Z26*5)+(AA26*20)</f>
        <v>0</v>
      </c>
      <c r="AE26" s="49">
        <f>AB26+AC26+AD26</f>
        <v>0</v>
      </c>
      <c r="AF26" s="32"/>
      <c r="AG26" s="29"/>
      <c r="AH26" s="29"/>
      <c r="AI26" s="29"/>
      <c r="AJ26" s="30"/>
      <c r="AK26" s="30"/>
      <c r="AL26" s="30"/>
      <c r="AM26" s="30"/>
      <c r="AN26" s="31"/>
      <c r="AO26" s="28">
        <f>AF26+AG26+AH26+AI26</f>
        <v>0</v>
      </c>
      <c r="AP26" s="23">
        <f>AJ26</f>
        <v>0</v>
      </c>
      <c r="AQ26" s="23">
        <f>(AK26*3)+(AL26*10)+(AM26*5)+(AN26*20)</f>
        <v>0</v>
      </c>
      <c r="AR26" s="49">
        <f>AO26+AP26+AQ26</f>
        <v>0</v>
      </c>
      <c r="AS26" s="32"/>
      <c r="AT26" s="29"/>
      <c r="AU26" s="29"/>
      <c r="AV26" s="30"/>
      <c r="AW26" s="30"/>
      <c r="AX26" s="30"/>
      <c r="AY26" s="30"/>
      <c r="AZ26" s="31"/>
      <c r="BA26" s="28">
        <f>AS26+AT26+AU26</f>
        <v>0</v>
      </c>
      <c r="BB26" s="23">
        <f>AV26</f>
        <v>0</v>
      </c>
      <c r="BC26" s="23">
        <f>(AW26*3)+(AX26*10)+(AY26*5)+(AZ26*20)</f>
        <v>0</v>
      </c>
      <c r="BD26" s="49">
        <f>BA26+BB26+BC26</f>
        <v>0</v>
      </c>
      <c r="BE26" s="28"/>
      <c r="BF26" s="47"/>
      <c r="BG26" s="30"/>
      <c r="BH26" s="30"/>
      <c r="BI26" s="30"/>
      <c r="BJ26" s="30"/>
      <c r="BK26" s="31"/>
      <c r="BL26" s="44">
        <f>BE26+BF26</f>
        <v>0</v>
      </c>
      <c r="BM26" s="38">
        <f>BG26/2</f>
        <v>0</v>
      </c>
      <c r="BN26" s="37">
        <f>(BH26*3)+(BI26*5)+(BJ26*5)+(BK26*20)</f>
        <v>0</v>
      </c>
      <c r="BO26" s="36">
        <f>BL26+BM26+BN26</f>
        <v>0</v>
      </c>
      <c r="BP26" s="32"/>
      <c r="BQ26" s="29"/>
      <c r="BR26" s="29"/>
      <c r="BS26" s="29"/>
      <c r="BT26" s="30"/>
      <c r="BU26" s="30"/>
      <c r="BV26" s="30"/>
      <c r="BW26" s="30"/>
      <c r="BX26" s="31"/>
      <c r="BY26" s="28">
        <f>BP26+BQ26+BR26+BS26</f>
        <v>0</v>
      </c>
      <c r="BZ26" s="23">
        <f>BT26</f>
        <v>0</v>
      </c>
      <c r="CA26" s="33">
        <f>(BU26*3)+(BV26*10)+(BW26*5)+(BX26*20)</f>
        <v>0</v>
      </c>
      <c r="CB26" s="77">
        <f>BY26+BZ26+CA26</f>
        <v>0</v>
      </c>
      <c r="CC26" s="32"/>
      <c r="CD26" s="29"/>
      <c r="CE26" s="30"/>
      <c r="CF26" s="30"/>
      <c r="CG26" s="30"/>
      <c r="CH26" s="30"/>
      <c r="CI26" s="31"/>
      <c r="CJ26" s="28">
        <f>CC26+CD26</f>
        <v>0</v>
      </c>
      <c r="CK26" s="27">
        <f>CE26/2</f>
        <v>0</v>
      </c>
      <c r="CL26" s="23">
        <f>(CF26*3)+(CG26*10)+(CH26*5)+(CI26*20)</f>
        <v>0</v>
      </c>
      <c r="CM26" s="49">
        <f>CJ26+CK26+CL26</f>
        <v>0</v>
      </c>
      <c r="IL26" s="93"/>
    </row>
    <row r="27" spans="1:251" s="4" customFormat="1" hidden="1" x14ac:dyDescent="0.2">
      <c r="A27" s="34"/>
      <c r="B27" s="67"/>
      <c r="C27" s="25"/>
      <c r="D27" s="68"/>
      <c r="E27" s="68"/>
      <c r="F27" s="69"/>
      <c r="G27" s="127"/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5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61">
        <f>L27+M27+O27</f>
        <v>0</v>
      </c>
      <c r="L27" s="62">
        <f>AB27+AO27+BA27+BL27+BY27+CJ27+CU27+DF27+DQ27+EB27+EM27+EX27+FI27+FT27+GE27+GP27+HA27+HL27+HW27+IH27</f>
        <v>0</v>
      </c>
      <c r="M27" s="37">
        <f>AD27+AQ27+BC27+BN27+CA27+CL27+CW27+DH27+DS27+ED27+EO27+EZ27+FK27+FV27+GG27+GR27+HC27+HN27+HY27+IJ27</f>
        <v>0</v>
      </c>
      <c r="N27" s="38">
        <f>O27</f>
        <v>0</v>
      </c>
      <c r="O27" s="63">
        <f>W27+AJ27+AV27+BG27+BT27+CE27+CP27+DA27+DL27+DW27+EH27+ES27+FD27+FO27+FZ27+GK27+GV27+HG27+HR27+IC27</f>
        <v>0</v>
      </c>
      <c r="P27" s="32"/>
      <c r="Q27" s="29"/>
      <c r="R27" s="29"/>
      <c r="S27" s="29"/>
      <c r="T27" s="29"/>
      <c r="U27" s="29"/>
      <c r="V27" s="29"/>
      <c r="W27" s="30"/>
      <c r="X27" s="30"/>
      <c r="Y27" s="30"/>
      <c r="Z27" s="30"/>
      <c r="AA27" s="31"/>
      <c r="AB27" s="28">
        <f>P27+Q27+R27+S27+T27+U27+V27</f>
        <v>0</v>
      </c>
      <c r="AC27" s="23">
        <f>W27</f>
        <v>0</v>
      </c>
      <c r="AD27" s="23">
        <f>(X27*3)+(Y27*10)+(Z27*5)+(AA27*20)</f>
        <v>0</v>
      </c>
      <c r="AE27" s="49">
        <f>AB27+AC27+AD27</f>
        <v>0</v>
      </c>
      <c r="AF27" s="32"/>
      <c r="AG27" s="29"/>
      <c r="AH27" s="29"/>
      <c r="AI27" s="29"/>
      <c r="AJ27" s="30"/>
      <c r="AK27" s="30"/>
      <c r="AL27" s="30"/>
      <c r="AM27" s="30"/>
      <c r="AN27" s="31"/>
      <c r="AO27" s="28">
        <f>AF27+AG27+AH27+AI27</f>
        <v>0</v>
      </c>
      <c r="AP27" s="23">
        <f>AJ27</f>
        <v>0</v>
      </c>
      <c r="AQ27" s="23">
        <f>(AK27*3)+(AL27*10)+(AM27*5)+(AN27*20)</f>
        <v>0</v>
      </c>
      <c r="AR27" s="49">
        <f>AO27+AP27+AQ27</f>
        <v>0</v>
      </c>
      <c r="AS27" s="32"/>
      <c r="AT27" s="29"/>
      <c r="AU27" s="29"/>
      <c r="AV27" s="30"/>
      <c r="AW27" s="30"/>
      <c r="AX27" s="30"/>
      <c r="AY27" s="30"/>
      <c r="AZ27" s="31"/>
      <c r="BA27" s="28">
        <f>AS27+AT27+AU27</f>
        <v>0</v>
      </c>
      <c r="BB27" s="23">
        <f>AV27</f>
        <v>0</v>
      </c>
      <c r="BC27" s="23">
        <f>(AW27*3)+(AX27*10)+(AY27*5)+(AZ27*20)</f>
        <v>0</v>
      </c>
      <c r="BD27" s="49">
        <f>BA27+BB27+BC27</f>
        <v>0</v>
      </c>
      <c r="BE27" s="28"/>
      <c r="BF27" s="47"/>
      <c r="BG27" s="30"/>
      <c r="BH27" s="30"/>
      <c r="BI27" s="30"/>
      <c r="BJ27" s="30"/>
      <c r="BK27" s="31"/>
      <c r="BL27" s="44">
        <f>BE27+BF27</f>
        <v>0</v>
      </c>
      <c r="BM27" s="38">
        <f>BG27/2</f>
        <v>0</v>
      </c>
      <c r="BN27" s="37">
        <f>(BH27*3)+(BI27*5)+(BJ27*5)+(BK27*20)</f>
        <v>0</v>
      </c>
      <c r="BO27" s="36">
        <f>BL27+BM27+BN27</f>
        <v>0</v>
      </c>
      <c r="BP27" s="32"/>
      <c r="BQ27" s="29"/>
      <c r="BR27" s="29"/>
      <c r="BS27" s="29"/>
      <c r="BT27" s="30"/>
      <c r="BU27" s="30"/>
      <c r="BV27" s="30"/>
      <c r="BW27" s="30"/>
      <c r="BX27" s="31"/>
      <c r="BY27" s="28">
        <f>BP27+BQ27+BR27+BS27</f>
        <v>0</v>
      </c>
      <c r="BZ27" s="23">
        <f>BT27</f>
        <v>0</v>
      </c>
      <c r="CA27" s="33">
        <f>(BU27*3)+(BV27*10)+(BW27*5)+(BX27*20)</f>
        <v>0</v>
      </c>
      <c r="CB27" s="77">
        <f>BY27+BZ27+CA27</f>
        <v>0</v>
      </c>
      <c r="CC27" s="32"/>
      <c r="CD27" s="29"/>
      <c r="CE27" s="30"/>
      <c r="CF27" s="30"/>
      <c r="CG27" s="30"/>
      <c r="CH27" s="30"/>
      <c r="CI27" s="31"/>
      <c r="CJ27" s="28">
        <f>CC27+CD27</f>
        <v>0</v>
      </c>
      <c r="CK27" s="27">
        <f>CE27/2</f>
        <v>0</v>
      </c>
      <c r="CL27" s="23">
        <f>(CF27*3)+(CG27*10)+(CH27*5)+(CI27*20)</f>
        <v>0</v>
      </c>
      <c r="CM27" s="49">
        <f>CJ27+CK27+CL27</f>
        <v>0</v>
      </c>
      <c r="IL27" s="93"/>
    </row>
    <row r="28" spans="1:251" s="4" customFormat="1" hidden="1" x14ac:dyDescent="0.2">
      <c r="A28" s="34"/>
      <c r="B28" s="67"/>
      <c r="C28" s="25"/>
      <c r="D28" s="68"/>
      <c r="E28" s="68"/>
      <c r="F28" s="69"/>
      <c r="G28" s="127"/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5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61">
        <f>L28+M28+O28</f>
        <v>0</v>
      </c>
      <c r="L28" s="62">
        <f>AB28+AO28+BA28+BL28+BY28+CJ28+CU28+DF28+DQ28+EB28+EM28+EX28+FI28+FT28+GE28+GP28+HA28+HL28+HW28+IH28</f>
        <v>0</v>
      </c>
      <c r="M28" s="37">
        <f>AD28+AQ28+BC28+BN28+CA28+CL28+CW28+DH28+DS28+ED28+EO28+EZ28+FK28+FV28+GG28+GR28+HC28+HN28+HY28+IJ28</f>
        <v>0</v>
      </c>
      <c r="N28" s="38">
        <f>O28</f>
        <v>0</v>
      </c>
      <c r="O28" s="63">
        <f>W28+AJ28+AV28+BG28+BT28+CE28+CP28+DA28+DL28+DW28+EH28+ES28+FD28+FO28+FZ28+GK28+GV28+HG28+HR28+IC28</f>
        <v>0</v>
      </c>
      <c r="P28" s="32"/>
      <c r="Q28" s="29"/>
      <c r="R28" s="29"/>
      <c r="S28" s="29"/>
      <c r="T28" s="29"/>
      <c r="U28" s="29"/>
      <c r="V28" s="29"/>
      <c r="W28" s="30"/>
      <c r="X28" s="30"/>
      <c r="Y28" s="30"/>
      <c r="Z28" s="30"/>
      <c r="AA28" s="31"/>
      <c r="AB28" s="28">
        <f>P28+Q28+R28+S28+T28+U28+V28</f>
        <v>0</v>
      </c>
      <c r="AC28" s="23">
        <f>W28</f>
        <v>0</v>
      </c>
      <c r="AD28" s="23">
        <f>(X28*3)+(Y28*10)+(Z28*5)+(AA28*20)</f>
        <v>0</v>
      </c>
      <c r="AE28" s="49">
        <f>AB28+AC28+AD28</f>
        <v>0</v>
      </c>
      <c r="AF28" s="32"/>
      <c r="AG28" s="29"/>
      <c r="AH28" s="29"/>
      <c r="AI28" s="29"/>
      <c r="AJ28" s="30"/>
      <c r="AK28" s="30"/>
      <c r="AL28" s="30"/>
      <c r="AM28" s="30"/>
      <c r="AN28" s="31"/>
      <c r="AO28" s="28">
        <f>AF28+AG28+AH28+AI28</f>
        <v>0</v>
      </c>
      <c r="AP28" s="23">
        <f>AJ28</f>
        <v>0</v>
      </c>
      <c r="AQ28" s="23">
        <f>(AK28*3)+(AL28*10)+(AM28*5)+(AN28*20)</f>
        <v>0</v>
      </c>
      <c r="AR28" s="49">
        <f>AO28+AP28+AQ28</f>
        <v>0</v>
      </c>
      <c r="AS28" s="32"/>
      <c r="AT28" s="29"/>
      <c r="AU28" s="29"/>
      <c r="AV28" s="30"/>
      <c r="AW28" s="30"/>
      <c r="AX28" s="30"/>
      <c r="AY28" s="30"/>
      <c r="AZ28" s="31"/>
      <c r="BA28" s="28">
        <f>AS28+AT28+AU28</f>
        <v>0</v>
      </c>
      <c r="BB28" s="23">
        <f>AV28</f>
        <v>0</v>
      </c>
      <c r="BC28" s="23">
        <f>(AW28*3)+(AX28*10)+(AY28*5)+(AZ28*20)</f>
        <v>0</v>
      </c>
      <c r="BD28" s="49">
        <f>BA28+BB28+BC28</f>
        <v>0</v>
      </c>
      <c r="BE28" s="28"/>
      <c r="BF28" s="47"/>
      <c r="BG28" s="30"/>
      <c r="BH28" s="30"/>
      <c r="BI28" s="30"/>
      <c r="BJ28" s="30"/>
      <c r="BK28" s="31"/>
      <c r="BL28" s="44">
        <f>BE28+BF28</f>
        <v>0</v>
      </c>
      <c r="BM28" s="38">
        <f>BG28/2</f>
        <v>0</v>
      </c>
      <c r="BN28" s="37">
        <f>(BH28*3)+(BI28*5)+(BJ28*5)+(BK28*20)</f>
        <v>0</v>
      </c>
      <c r="BO28" s="36">
        <f>BL28+BM28+BN28</f>
        <v>0</v>
      </c>
      <c r="BP28" s="32"/>
      <c r="BQ28" s="29"/>
      <c r="BR28" s="29"/>
      <c r="BS28" s="29"/>
      <c r="BT28" s="30"/>
      <c r="BU28" s="30"/>
      <c r="BV28" s="30"/>
      <c r="BW28" s="30"/>
      <c r="BX28" s="31"/>
      <c r="BY28" s="28">
        <f>BP28+BQ28+BR28+BS28</f>
        <v>0</v>
      </c>
      <c r="BZ28" s="23">
        <f>BT28</f>
        <v>0</v>
      </c>
      <c r="CA28" s="33">
        <f>(BU28*3)+(BV28*10)+(BW28*5)+(BX28*20)</f>
        <v>0</v>
      </c>
      <c r="CB28" s="77">
        <f>BY28+BZ28+CA28</f>
        <v>0</v>
      </c>
      <c r="CC28" s="32"/>
      <c r="CD28" s="29"/>
      <c r="CE28" s="30"/>
      <c r="CF28" s="30"/>
      <c r="CG28" s="30"/>
      <c r="CH28" s="30"/>
      <c r="CI28" s="31"/>
      <c r="CJ28" s="28">
        <f>CC28+CD28</f>
        <v>0</v>
      </c>
      <c r="CK28" s="27">
        <f>CE28/2</f>
        <v>0</v>
      </c>
      <c r="CL28" s="23">
        <f>(CF28*3)+(CG28*10)+(CH28*5)+(CI28*20)</f>
        <v>0</v>
      </c>
      <c r="CM28" s="49">
        <f>CJ28+CK28+CL28</f>
        <v>0</v>
      </c>
      <c r="CN28"/>
      <c r="CO28"/>
      <c r="CP28"/>
      <c r="CQ28"/>
      <c r="CR28"/>
      <c r="CS28"/>
      <c r="CT28"/>
      <c r="CW28"/>
      <c r="CZ28"/>
      <c r="DA28"/>
      <c r="DB28"/>
      <c r="DC28"/>
      <c r="DD28"/>
      <c r="DE28"/>
      <c r="DH28"/>
      <c r="DK28"/>
      <c r="DL28"/>
      <c r="DM28"/>
      <c r="DN28"/>
      <c r="DO28"/>
      <c r="DP28"/>
      <c r="DS28"/>
      <c r="DV28"/>
      <c r="DW28"/>
      <c r="DX28"/>
      <c r="DY28"/>
      <c r="DZ28"/>
      <c r="EA28"/>
      <c r="ED28"/>
      <c r="EG28"/>
      <c r="EH28"/>
      <c r="EI28"/>
      <c r="EJ28"/>
      <c r="EK28"/>
      <c r="EL28"/>
      <c r="EO28"/>
      <c r="ER28"/>
      <c r="ES28"/>
      <c r="ET28"/>
      <c r="EU28"/>
      <c r="EV28"/>
      <c r="EW28"/>
      <c r="EZ28"/>
      <c r="FC28"/>
      <c r="FD28"/>
      <c r="FE28"/>
      <c r="FF28"/>
      <c r="FG28"/>
      <c r="FH28"/>
      <c r="FK28"/>
      <c r="FN28"/>
      <c r="FO28"/>
      <c r="FP28"/>
      <c r="FQ28"/>
      <c r="FR28"/>
      <c r="FS28"/>
      <c r="FV28"/>
      <c r="FY28"/>
      <c r="FZ28"/>
      <c r="GA28"/>
      <c r="GB28"/>
      <c r="GC28"/>
      <c r="GD28"/>
      <c r="GG28"/>
      <c r="GJ28"/>
      <c r="GK28"/>
      <c r="GL28"/>
      <c r="GM28"/>
      <c r="GN28"/>
      <c r="GO28"/>
      <c r="GR28"/>
      <c r="GU28"/>
      <c r="GV28"/>
      <c r="GW28"/>
      <c r="GX28"/>
      <c r="GY28"/>
      <c r="GZ28"/>
      <c r="HC28"/>
      <c r="HF28"/>
      <c r="HG28"/>
      <c r="HH28"/>
      <c r="HI28"/>
      <c r="HJ28"/>
      <c r="HK28"/>
      <c r="HN28"/>
      <c r="HQ28"/>
      <c r="HR28"/>
      <c r="HS28"/>
      <c r="HT28"/>
      <c r="HU28"/>
      <c r="HV28"/>
      <c r="HY28"/>
      <c r="IB28"/>
      <c r="IC28"/>
      <c r="ID28"/>
      <c r="IE28"/>
      <c r="IF28"/>
      <c r="IG28"/>
      <c r="IJ28"/>
      <c r="IK28"/>
      <c r="IL28" s="93"/>
      <c r="IM28"/>
      <c r="IN28"/>
    </row>
    <row r="29" spans="1:251" s="4" customFormat="1" hidden="1" x14ac:dyDescent="0.2">
      <c r="A29" s="34"/>
      <c r="B29" s="25"/>
      <c r="C29" s="25"/>
      <c r="D29" s="26"/>
      <c r="E29" s="26"/>
      <c r="F29" s="95"/>
      <c r="G29" s="127"/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5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61">
        <f>L29+M29+O29</f>
        <v>0</v>
      </c>
      <c r="L29" s="62">
        <f>AB29+AO29+BA29+BL29+BY29+CJ29+CU29+DF29+DQ29+EB29+EM29+EX29+FI29+FT29+GE29+GP29+HA29+HL29+HW29+IH29</f>
        <v>0</v>
      </c>
      <c r="M29" s="37">
        <f>AD29+AQ29+BC29+BN29+CA29+CL29+CW29+DH29+DS29+ED29+EO29+EZ29+FK29+FV29+GG29+GR29+HC29+HN29+HY29+IJ29</f>
        <v>0</v>
      </c>
      <c r="N29" s="38">
        <f>O29</f>
        <v>0</v>
      </c>
      <c r="O29" s="63">
        <f>W29+AJ29+AV29+BG29+BT29+CE29+CP29+DA29+DL29+DW29+EH29+ES29+FD29+FO29+FZ29+GK29+GV29+HG29+HR29+IC29</f>
        <v>0</v>
      </c>
      <c r="P29" s="32"/>
      <c r="Q29" s="29"/>
      <c r="R29" s="29"/>
      <c r="S29" s="29"/>
      <c r="T29" s="29"/>
      <c r="U29" s="29"/>
      <c r="V29" s="29"/>
      <c r="W29" s="30"/>
      <c r="X29" s="30"/>
      <c r="Y29" s="30"/>
      <c r="Z29" s="30"/>
      <c r="AA29" s="31"/>
      <c r="AB29" s="28">
        <f>P29+Q29+R29+S29+T29+U29+V29</f>
        <v>0</v>
      </c>
      <c r="AC29" s="23">
        <f>W29</f>
        <v>0</v>
      </c>
      <c r="AD29" s="23">
        <f>(X29*3)+(Y29*10)+(Z29*5)+(AA29*20)</f>
        <v>0</v>
      </c>
      <c r="AE29" s="49">
        <f>AB29+AC29+AD29</f>
        <v>0</v>
      </c>
      <c r="AF29" s="32"/>
      <c r="AG29" s="29"/>
      <c r="AH29" s="29"/>
      <c r="AI29" s="29"/>
      <c r="AJ29" s="30"/>
      <c r="AK29" s="30"/>
      <c r="AL29" s="30"/>
      <c r="AM29" s="30"/>
      <c r="AN29" s="31"/>
      <c r="AO29" s="28">
        <f>AF29+AG29+AH29+AI29</f>
        <v>0</v>
      </c>
      <c r="AP29" s="23">
        <f>AJ29</f>
        <v>0</v>
      </c>
      <c r="AQ29" s="23">
        <f>(AK29*3)+(AL29*10)+(AM29*5)+(AN29*20)</f>
        <v>0</v>
      </c>
      <c r="AR29" s="49">
        <f>AO29+AP29+AQ29</f>
        <v>0</v>
      </c>
      <c r="AS29" s="32"/>
      <c r="AT29" s="29"/>
      <c r="AU29" s="29"/>
      <c r="AV29" s="30"/>
      <c r="AW29" s="30"/>
      <c r="AX29" s="30"/>
      <c r="AY29" s="30"/>
      <c r="AZ29" s="31"/>
      <c r="BA29" s="28">
        <f>AS29+AT29+AU29</f>
        <v>0</v>
      </c>
      <c r="BB29" s="23">
        <f>AV29</f>
        <v>0</v>
      </c>
      <c r="BC29" s="23">
        <f>(AW29*3)+(AX29*10)+(AY29*5)+(AZ29*20)</f>
        <v>0</v>
      </c>
      <c r="BD29" s="49">
        <f>BA29+BB29+BC29</f>
        <v>0</v>
      </c>
      <c r="BE29" s="28"/>
      <c r="BF29" s="47"/>
      <c r="BG29" s="30"/>
      <c r="BH29" s="30"/>
      <c r="BI29" s="30"/>
      <c r="BJ29" s="30"/>
      <c r="BK29" s="31"/>
      <c r="BL29" s="44">
        <f>BE29+BF29</f>
        <v>0</v>
      </c>
      <c r="BM29" s="38">
        <f>BG29/2</f>
        <v>0</v>
      </c>
      <c r="BN29" s="37">
        <f>(BH29*3)+(BI29*5)+(BJ29*5)+(BK29*20)</f>
        <v>0</v>
      </c>
      <c r="BO29" s="36">
        <f>BL29+BM29+BN29</f>
        <v>0</v>
      </c>
      <c r="BP29" s="32"/>
      <c r="BQ29" s="29"/>
      <c r="BR29" s="29"/>
      <c r="BS29" s="29"/>
      <c r="BT29" s="30"/>
      <c r="BU29" s="30"/>
      <c r="BV29" s="30"/>
      <c r="BW29" s="30"/>
      <c r="BX29" s="31"/>
      <c r="BY29" s="28">
        <f>BP29+BQ29+BR29+BS29</f>
        <v>0</v>
      </c>
      <c r="BZ29" s="23">
        <f>BT29</f>
        <v>0</v>
      </c>
      <c r="CA29" s="33">
        <f>(BU29*3)+(BV29*10)+(BW29*5)+(BX29*20)</f>
        <v>0</v>
      </c>
      <c r="CB29" s="77">
        <f>BY29+BZ29+CA29</f>
        <v>0</v>
      </c>
      <c r="CC29" s="32"/>
      <c r="CD29" s="29"/>
      <c r="CE29" s="30"/>
      <c r="CF29" s="30"/>
      <c r="CG29" s="30"/>
      <c r="CH29" s="30"/>
      <c r="CI29" s="31"/>
      <c r="CJ29" s="28"/>
      <c r="CK29" s="27"/>
      <c r="CL29" s="23"/>
      <c r="CM29" s="49"/>
      <c r="CN29"/>
      <c r="CO29"/>
      <c r="CP29"/>
      <c r="CQ29"/>
      <c r="CR29"/>
      <c r="CS29"/>
      <c r="CT29"/>
      <c r="CW29"/>
      <c r="CZ29"/>
      <c r="DA29"/>
      <c r="DB29"/>
      <c r="DC29"/>
      <c r="DD29"/>
      <c r="DE29"/>
      <c r="DH29"/>
      <c r="DK29"/>
      <c r="DL29"/>
      <c r="DM29"/>
      <c r="DN29"/>
      <c r="DO29"/>
      <c r="DP29"/>
      <c r="DS29"/>
      <c r="DV29"/>
      <c r="DW29"/>
      <c r="DX29"/>
      <c r="DY29"/>
      <c r="DZ29"/>
      <c r="EA29"/>
      <c r="ED29"/>
      <c r="EG29"/>
      <c r="EH29"/>
      <c r="EI29"/>
      <c r="EJ29"/>
      <c r="EK29"/>
      <c r="EL29"/>
      <c r="EO29"/>
      <c r="ER29"/>
      <c r="ES29"/>
      <c r="ET29"/>
      <c r="EU29"/>
      <c r="EV29"/>
      <c r="EW29"/>
      <c r="EZ29"/>
      <c r="FC29"/>
      <c r="FD29"/>
      <c r="FE29"/>
      <c r="FF29"/>
      <c r="FG29"/>
      <c r="FH29"/>
      <c r="FK29"/>
      <c r="FN29"/>
      <c r="FO29"/>
      <c r="FP29"/>
      <c r="FQ29"/>
      <c r="FR29"/>
      <c r="FS29"/>
      <c r="FV29"/>
      <c r="FY29"/>
      <c r="FZ29"/>
      <c r="GA29"/>
      <c r="GB29"/>
      <c r="GC29"/>
      <c r="GD29"/>
      <c r="GG29"/>
      <c r="GJ29"/>
      <c r="GK29"/>
      <c r="GL29"/>
      <c r="GM29"/>
      <c r="GN29"/>
      <c r="GO29"/>
      <c r="GR29"/>
      <c r="GU29"/>
      <c r="GV29"/>
      <c r="GW29"/>
      <c r="GX29"/>
      <c r="GY29"/>
      <c r="GZ29"/>
      <c r="HC29"/>
      <c r="HF29"/>
      <c r="HG29"/>
      <c r="HH29"/>
      <c r="HI29"/>
      <c r="HJ29"/>
      <c r="HK29"/>
      <c r="HN29"/>
      <c r="HQ29"/>
      <c r="HR29"/>
      <c r="HS29"/>
      <c r="HT29"/>
      <c r="HU29"/>
      <c r="HV29"/>
      <c r="HY29"/>
      <c r="IB29"/>
      <c r="IC29"/>
      <c r="ID29"/>
      <c r="IE29"/>
      <c r="IF29"/>
      <c r="IG29"/>
      <c r="IJ29"/>
      <c r="IK29"/>
      <c r="IL29" s="93"/>
    </row>
    <row r="30" spans="1:251" s="4" customFormat="1" hidden="1" x14ac:dyDescent="0.2">
      <c r="A30" s="34"/>
      <c r="B30" s="67"/>
      <c r="C30" s="25"/>
      <c r="D30" s="68"/>
      <c r="E30" s="68"/>
      <c r="F30" s="69"/>
      <c r="G30" s="127"/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5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61">
        <f t="shared" ref="K30:K48" si="25">L30+M30+O30</f>
        <v>0</v>
      </c>
      <c r="L30" s="62">
        <f t="shared" ref="L30:L48" si="26">AB30+AO30+BA30+BL30+BY30+CJ30+CU30+DF30+DQ30+EB30+EM30+EX30+FI30+FT30+GE30+GP30+HA30+HL30+HW30+IH30</f>
        <v>0</v>
      </c>
      <c r="M30" s="37">
        <f t="shared" ref="M30:M48" si="27">AD30+AQ30+BC30+BN30+CA30+CL30+CW30+DH30+DS30+ED30+EO30+EZ30+FK30+FV30+GG30+GR30+HC30+HN30+HY30+IJ30</f>
        <v>0</v>
      </c>
      <c r="N30" s="38">
        <f t="shared" ref="N30:N48" si="28">O30</f>
        <v>0</v>
      </c>
      <c r="O30" s="63">
        <f t="shared" ref="O30:O48" si="29">W30+AJ30+AV30+BG30+BT30+CE30+CP30+DA30+DL30+DW30+EH30+ES30+FD30+FO30+FZ30+GK30+GV30+HG30+HR30+IC30</f>
        <v>0</v>
      </c>
      <c r="P30" s="32"/>
      <c r="Q30" s="29"/>
      <c r="R30" s="29"/>
      <c r="S30" s="29"/>
      <c r="T30" s="29"/>
      <c r="U30" s="29"/>
      <c r="V30" s="29"/>
      <c r="W30" s="30"/>
      <c r="X30" s="30"/>
      <c r="Y30" s="30"/>
      <c r="Z30" s="30"/>
      <c r="AA30" s="31"/>
      <c r="AB30" s="28">
        <f t="shared" ref="AB30:AB48" si="30">P30+Q30+R30+S30+T30+U30+V30</f>
        <v>0</v>
      </c>
      <c r="AC30" s="23">
        <f t="shared" ref="AC30:AC48" si="31">W30</f>
        <v>0</v>
      </c>
      <c r="AD30" s="23">
        <f t="shared" ref="AD30:AD48" si="32">(X30*3)+(Y30*10)+(Z30*5)+(AA30*20)</f>
        <v>0</v>
      </c>
      <c r="AE30" s="49">
        <f t="shared" ref="AE30:AE48" si="33">AB30+AC30+AD30</f>
        <v>0</v>
      </c>
      <c r="AF30" s="32"/>
      <c r="AG30" s="29"/>
      <c r="AH30" s="29"/>
      <c r="AI30" s="29"/>
      <c r="AJ30" s="30"/>
      <c r="AK30" s="30"/>
      <c r="AL30" s="30"/>
      <c r="AM30" s="30"/>
      <c r="AN30" s="31"/>
      <c r="AO30" s="28">
        <f t="shared" ref="AO30:AO48" si="34">AF30+AG30+AH30+AI30</f>
        <v>0</v>
      </c>
      <c r="AP30" s="23">
        <f t="shared" ref="AP30:AP48" si="35">AJ30</f>
        <v>0</v>
      </c>
      <c r="AQ30" s="23">
        <f t="shared" ref="AQ30:AQ48" si="36">(AK30*3)+(AL30*10)+(AM30*5)+(AN30*20)</f>
        <v>0</v>
      </c>
      <c r="AR30" s="49">
        <f t="shared" ref="AR30:AR48" si="37">AO30+AP30+AQ30</f>
        <v>0</v>
      </c>
      <c r="AS30" s="32"/>
      <c r="AT30" s="29"/>
      <c r="AU30" s="29"/>
      <c r="AV30" s="30"/>
      <c r="AW30" s="30"/>
      <c r="AX30" s="30"/>
      <c r="AY30" s="30"/>
      <c r="AZ30" s="31"/>
      <c r="BA30" s="28">
        <f t="shared" ref="BA30:BA48" si="38">AS30+AT30+AU30</f>
        <v>0</v>
      </c>
      <c r="BB30" s="23">
        <f t="shared" ref="BB30:BB48" si="39">AV30</f>
        <v>0</v>
      </c>
      <c r="BC30" s="23">
        <f t="shared" ref="BC30:BC48" si="40">(AW30*3)+(AX30*10)+(AY30*5)+(AZ30*20)</f>
        <v>0</v>
      </c>
      <c r="BD30" s="49">
        <f t="shared" ref="BD30:BD48" si="41">BA30+BB30+BC30</f>
        <v>0</v>
      </c>
      <c r="BE30" s="28"/>
      <c r="BF30" s="47"/>
      <c r="BG30" s="30"/>
      <c r="BH30" s="30"/>
      <c r="BI30" s="30"/>
      <c r="BJ30" s="30"/>
      <c r="BK30" s="31"/>
      <c r="BL30" s="44">
        <f t="shared" ref="BL30:BL48" si="42">BE30+BF30</f>
        <v>0</v>
      </c>
      <c r="BM30" s="38">
        <f t="shared" ref="BM30:BM48" si="43">BG30/2</f>
        <v>0</v>
      </c>
      <c r="BN30" s="37">
        <f t="shared" ref="BN30:BN48" si="44">(BH30*3)+(BI30*5)+(BJ30*5)+(BK30*20)</f>
        <v>0</v>
      </c>
      <c r="BO30" s="36">
        <f t="shared" ref="BO30:BO48" si="45">BL30+BM30+BN30</f>
        <v>0</v>
      </c>
      <c r="BP30" s="32"/>
      <c r="BQ30" s="29"/>
      <c r="BR30" s="29"/>
      <c r="BS30" s="29"/>
      <c r="BT30" s="30"/>
      <c r="BU30" s="30"/>
      <c r="BV30" s="30"/>
      <c r="BW30" s="30"/>
      <c r="BX30" s="31"/>
      <c r="BY30" s="28">
        <f t="shared" ref="BY30:BY48" si="46">BP30+BQ30+BR30+BS30</f>
        <v>0</v>
      </c>
      <c r="BZ30" s="23">
        <f t="shared" ref="BZ30:BZ48" si="47">BT30</f>
        <v>0</v>
      </c>
      <c r="CA30" s="33">
        <f t="shared" ref="CA30:CA48" si="48">(BU30*3)+(BV30*10)+(BW30*5)+(BX30*20)</f>
        <v>0</v>
      </c>
      <c r="CB30" s="77">
        <f t="shared" ref="CB30:CB48" si="49">BY30+BZ30+CA30</f>
        <v>0</v>
      </c>
      <c r="CC30" s="32"/>
      <c r="CD30" s="29"/>
      <c r="CE30" s="30"/>
      <c r="CF30" s="30"/>
      <c r="CG30" s="30"/>
      <c r="CH30" s="30"/>
      <c r="CI30" s="31"/>
      <c r="CJ30" s="28">
        <f>CC30+CD30</f>
        <v>0</v>
      </c>
      <c r="CK30" s="27">
        <f>CE30/2</f>
        <v>0</v>
      </c>
      <c r="CL30" s="23">
        <f>(CF30*3)+(CG30*10)+(CH30*5)+(CI30*20)</f>
        <v>0</v>
      </c>
      <c r="CM30" s="49">
        <f>CJ30+CK30+CL30</f>
        <v>0</v>
      </c>
      <c r="IL30" s="93"/>
      <c r="IQ30"/>
    </row>
    <row r="31" spans="1:251" s="4" customFormat="1" hidden="1" x14ac:dyDescent="0.2">
      <c r="A31" s="34"/>
      <c r="B31" s="67"/>
      <c r="C31" s="25"/>
      <c r="D31" s="68"/>
      <c r="E31" s="68"/>
      <c r="F31" s="69"/>
      <c r="G31" s="127"/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5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61">
        <f t="shared" si="25"/>
        <v>0</v>
      </c>
      <c r="L31" s="62">
        <f t="shared" si="26"/>
        <v>0</v>
      </c>
      <c r="M31" s="37">
        <f t="shared" si="27"/>
        <v>0</v>
      </c>
      <c r="N31" s="38">
        <f t="shared" si="28"/>
        <v>0</v>
      </c>
      <c r="O31" s="63">
        <f t="shared" si="29"/>
        <v>0</v>
      </c>
      <c r="P31" s="32"/>
      <c r="Q31" s="29"/>
      <c r="R31" s="29"/>
      <c r="S31" s="29"/>
      <c r="T31" s="29"/>
      <c r="U31" s="29"/>
      <c r="V31" s="29"/>
      <c r="W31" s="30"/>
      <c r="X31" s="30"/>
      <c r="Y31" s="30"/>
      <c r="Z31" s="30"/>
      <c r="AA31" s="31"/>
      <c r="AB31" s="28">
        <f t="shared" si="30"/>
        <v>0</v>
      </c>
      <c r="AC31" s="23">
        <f t="shared" si="31"/>
        <v>0</v>
      </c>
      <c r="AD31" s="23">
        <f t="shared" si="32"/>
        <v>0</v>
      </c>
      <c r="AE31" s="49">
        <f t="shared" si="33"/>
        <v>0</v>
      </c>
      <c r="AF31" s="32"/>
      <c r="AG31" s="29"/>
      <c r="AH31" s="29"/>
      <c r="AI31" s="29"/>
      <c r="AJ31" s="30"/>
      <c r="AK31" s="30"/>
      <c r="AL31" s="30"/>
      <c r="AM31" s="30"/>
      <c r="AN31" s="31"/>
      <c r="AO31" s="28">
        <f t="shared" si="34"/>
        <v>0</v>
      </c>
      <c r="AP31" s="23">
        <f t="shared" si="35"/>
        <v>0</v>
      </c>
      <c r="AQ31" s="23">
        <f t="shared" si="36"/>
        <v>0</v>
      </c>
      <c r="AR31" s="49">
        <f t="shared" si="37"/>
        <v>0</v>
      </c>
      <c r="AS31" s="32"/>
      <c r="AT31" s="29"/>
      <c r="AU31" s="29"/>
      <c r="AV31" s="30"/>
      <c r="AW31" s="30"/>
      <c r="AX31" s="30"/>
      <c r="AY31" s="30"/>
      <c r="AZ31" s="31"/>
      <c r="BA31" s="28">
        <f t="shared" si="38"/>
        <v>0</v>
      </c>
      <c r="BB31" s="23">
        <f t="shared" si="39"/>
        <v>0</v>
      </c>
      <c r="BC31" s="23">
        <f t="shared" si="40"/>
        <v>0</v>
      </c>
      <c r="BD31" s="49">
        <f t="shared" si="41"/>
        <v>0</v>
      </c>
      <c r="BE31" s="28"/>
      <c r="BF31" s="47"/>
      <c r="BG31" s="30"/>
      <c r="BH31" s="30"/>
      <c r="BI31" s="30"/>
      <c r="BJ31" s="30"/>
      <c r="BK31" s="31"/>
      <c r="BL31" s="44">
        <f t="shared" si="42"/>
        <v>0</v>
      </c>
      <c r="BM31" s="38">
        <f t="shared" si="43"/>
        <v>0</v>
      </c>
      <c r="BN31" s="37">
        <f t="shared" si="44"/>
        <v>0</v>
      </c>
      <c r="BO31" s="36">
        <f t="shared" si="45"/>
        <v>0</v>
      </c>
      <c r="BP31" s="32"/>
      <c r="BQ31" s="29"/>
      <c r="BR31" s="29"/>
      <c r="BS31" s="29"/>
      <c r="BT31" s="30"/>
      <c r="BU31" s="30"/>
      <c r="BV31" s="30"/>
      <c r="BW31" s="30"/>
      <c r="BX31" s="31"/>
      <c r="BY31" s="28">
        <f t="shared" si="46"/>
        <v>0</v>
      </c>
      <c r="BZ31" s="23">
        <f t="shared" si="47"/>
        <v>0</v>
      </c>
      <c r="CA31" s="33">
        <f t="shared" si="48"/>
        <v>0</v>
      </c>
      <c r="CB31" s="77">
        <f t="shared" si="49"/>
        <v>0</v>
      </c>
      <c r="CC31" s="32"/>
      <c r="CD31" s="29"/>
      <c r="CE31" s="30"/>
      <c r="CF31" s="30"/>
      <c r="CG31" s="30"/>
      <c r="CH31" s="30"/>
      <c r="CI31" s="31"/>
      <c r="CJ31" s="28">
        <f>CC31+CD31</f>
        <v>0</v>
      </c>
      <c r="CK31" s="27">
        <f>CE31/2</f>
        <v>0</v>
      </c>
      <c r="CL31" s="23">
        <f>(CF31*3)+(CG31*10)+(CH31*5)+(CI31*20)</f>
        <v>0</v>
      </c>
      <c r="CM31" s="49">
        <f>CJ31+CK31+CL31</f>
        <v>0</v>
      </c>
      <c r="IL31" s="93"/>
      <c r="IM31"/>
      <c r="IN31"/>
      <c r="IO31"/>
      <c r="IP31"/>
    </row>
    <row r="32" spans="1:251" s="4" customFormat="1" hidden="1" x14ac:dyDescent="0.2">
      <c r="A32" s="34"/>
      <c r="B32" s="67"/>
      <c r="C32" s="25"/>
      <c r="D32" s="68"/>
      <c r="E32" s="68"/>
      <c r="F32" s="69"/>
      <c r="G32" s="127"/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5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61">
        <f t="shared" si="25"/>
        <v>0</v>
      </c>
      <c r="L32" s="62">
        <f t="shared" si="26"/>
        <v>0</v>
      </c>
      <c r="M32" s="37">
        <f t="shared" si="27"/>
        <v>0</v>
      </c>
      <c r="N32" s="38">
        <f t="shared" si="28"/>
        <v>0</v>
      </c>
      <c r="O32" s="63">
        <f t="shared" si="29"/>
        <v>0</v>
      </c>
      <c r="P32" s="32"/>
      <c r="Q32" s="29"/>
      <c r="R32" s="29"/>
      <c r="S32" s="29"/>
      <c r="T32" s="29"/>
      <c r="U32" s="29"/>
      <c r="V32" s="29"/>
      <c r="W32" s="30"/>
      <c r="X32" s="30"/>
      <c r="Y32" s="30"/>
      <c r="Z32" s="30"/>
      <c r="AA32" s="31"/>
      <c r="AB32" s="28">
        <f t="shared" si="30"/>
        <v>0</v>
      </c>
      <c r="AC32" s="23">
        <f t="shared" si="31"/>
        <v>0</v>
      </c>
      <c r="AD32" s="23">
        <f t="shared" si="32"/>
        <v>0</v>
      </c>
      <c r="AE32" s="49">
        <f t="shared" si="33"/>
        <v>0</v>
      </c>
      <c r="AF32" s="32"/>
      <c r="AG32" s="29"/>
      <c r="AH32" s="29"/>
      <c r="AI32" s="29"/>
      <c r="AJ32" s="30"/>
      <c r="AK32" s="30"/>
      <c r="AL32" s="30"/>
      <c r="AM32" s="30"/>
      <c r="AN32" s="31"/>
      <c r="AO32" s="28">
        <f t="shared" si="34"/>
        <v>0</v>
      </c>
      <c r="AP32" s="23">
        <f t="shared" si="35"/>
        <v>0</v>
      </c>
      <c r="AQ32" s="23">
        <f t="shared" si="36"/>
        <v>0</v>
      </c>
      <c r="AR32" s="49">
        <f t="shared" si="37"/>
        <v>0</v>
      </c>
      <c r="AS32" s="32"/>
      <c r="AT32" s="29"/>
      <c r="AU32" s="29"/>
      <c r="AV32" s="30"/>
      <c r="AW32" s="30"/>
      <c r="AX32" s="30"/>
      <c r="AY32" s="30"/>
      <c r="AZ32" s="31"/>
      <c r="BA32" s="28">
        <f t="shared" si="38"/>
        <v>0</v>
      </c>
      <c r="BB32" s="23">
        <f t="shared" si="39"/>
        <v>0</v>
      </c>
      <c r="BC32" s="23">
        <f t="shared" si="40"/>
        <v>0</v>
      </c>
      <c r="BD32" s="49">
        <f t="shared" si="41"/>
        <v>0</v>
      </c>
      <c r="BE32" s="28"/>
      <c r="BF32" s="47"/>
      <c r="BG32" s="30"/>
      <c r="BH32" s="30"/>
      <c r="BI32" s="30"/>
      <c r="BJ32" s="30"/>
      <c r="BK32" s="31"/>
      <c r="BL32" s="44">
        <f t="shared" si="42"/>
        <v>0</v>
      </c>
      <c r="BM32" s="38">
        <f t="shared" si="43"/>
        <v>0</v>
      </c>
      <c r="BN32" s="37">
        <f t="shared" si="44"/>
        <v>0</v>
      </c>
      <c r="BO32" s="36">
        <f t="shared" si="45"/>
        <v>0</v>
      </c>
      <c r="BP32" s="32"/>
      <c r="BQ32" s="29"/>
      <c r="BR32" s="29"/>
      <c r="BS32" s="29"/>
      <c r="BT32" s="30"/>
      <c r="BU32" s="30"/>
      <c r="BV32" s="30"/>
      <c r="BW32" s="30"/>
      <c r="BX32" s="31"/>
      <c r="BY32" s="28">
        <f t="shared" si="46"/>
        <v>0</v>
      </c>
      <c r="BZ32" s="23">
        <f t="shared" si="47"/>
        <v>0</v>
      </c>
      <c r="CA32" s="33">
        <f t="shared" si="48"/>
        <v>0</v>
      </c>
      <c r="CB32" s="77">
        <f t="shared" si="49"/>
        <v>0</v>
      </c>
      <c r="CC32" s="32"/>
      <c r="CD32" s="29"/>
      <c r="CE32" s="30"/>
      <c r="CF32" s="30"/>
      <c r="CG32" s="30"/>
      <c r="CH32" s="30"/>
      <c r="CI32" s="31"/>
      <c r="CJ32" s="28"/>
      <c r="CK32" s="27"/>
      <c r="CL32" s="23"/>
      <c r="CM32" s="49"/>
      <c r="IL32" s="93"/>
      <c r="IM32"/>
      <c r="IN32"/>
      <c r="IO32"/>
      <c r="IP32"/>
    </row>
    <row r="33" spans="1:251" s="4" customFormat="1" hidden="1" x14ac:dyDescent="0.2">
      <c r="A33" s="34"/>
      <c r="B33" s="132"/>
      <c r="C33" s="25"/>
      <c r="D33" s="68"/>
      <c r="E33" s="68"/>
      <c r="F33" s="69"/>
      <c r="G33" s="127"/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5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61">
        <f t="shared" si="25"/>
        <v>0</v>
      </c>
      <c r="L33" s="62">
        <f t="shared" si="26"/>
        <v>0</v>
      </c>
      <c r="M33" s="37">
        <f t="shared" si="27"/>
        <v>0</v>
      </c>
      <c r="N33" s="38">
        <f t="shared" si="28"/>
        <v>0</v>
      </c>
      <c r="O33" s="63">
        <f t="shared" si="29"/>
        <v>0</v>
      </c>
      <c r="P33" s="32"/>
      <c r="Q33" s="29"/>
      <c r="R33" s="29"/>
      <c r="S33" s="29"/>
      <c r="T33" s="29"/>
      <c r="U33" s="29"/>
      <c r="V33" s="29"/>
      <c r="W33" s="30"/>
      <c r="X33" s="30"/>
      <c r="Y33" s="30"/>
      <c r="Z33" s="30"/>
      <c r="AA33" s="31"/>
      <c r="AB33" s="28">
        <f t="shared" si="30"/>
        <v>0</v>
      </c>
      <c r="AC33" s="23">
        <f t="shared" si="31"/>
        <v>0</v>
      </c>
      <c r="AD33" s="23">
        <f t="shared" si="32"/>
        <v>0</v>
      </c>
      <c r="AE33" s="49">
        <f t="shared" si="33"/>
        <v>0</v>
      </c>
      <c r="AF33" s="32"/>
      <c r="AG33" s="29"/>
      <c r="AH33" s="29"/>
      <c r="AI33" s="29"/>
      <c r="AJ33" s="30"/>
      <c r="AK33" s="30"/>
      <c r="AL33" s="30"/>
      <c r="AM33" s="30"/>
      <c r="AN33" s="31"/>
      <c r="AO33" s="28">
        <f t="shared" si="34"/>
        <v>0</v>
      </c>
      <c r="AP33" s="23">
        <f t="shared" si="35"/>
        <v>0</v>
      </c>
      <c r="AQ33" s="23">
        <f t="shared" si="36"/>
        <v>0</v>
      </c>
      <c r="AR33" s="49">
        <f t="shared" si="37"/>
        <v>0</v>
      </c>
      <c r="AS33" s="32"/>
      <c r="AT33" s="29"/>
      <c r="AU33" s="29"/>
      <c r="AV33" s="30"/>
      <c r="AW33" s="30"/>
      <c r="AX33" s="30"/>
      <c r="AY33" s="30"/>
      <c r="AZ33" s="31"/>
      <c r="BA33" s="28">
        <f t="shared" si="38"/>
        <v>0</v>
      </c>
      <c r="BB33" s="23">
        <f t="shared" si="39"/>
        <v>0</v>
      </c>
      <c r="BC33" s="23">
        <f t="shared" si="40"/>
        <v>0</v>
      </c>
      <c r="BD33" s="49">
        <f t="shared" si="41"/>
        <v>0</v>
      </c>
      <c r="BE33" s="28"/>
      <c r="BF33" s="47"/>
      <c r="BG33" s="30"/>
      <c r="BH33" s="30"/>
      <c r="BI33" s="30"/>
      <c r="BJ33" s="30"/>
      <c r="BK33" s="31"/>
      <c r="BL33" s="44">
        <f t="shared" si="42"/>
        <v>0</v>
      </c>
      <c r="BM33" s="38">
        <f t="shared" si="43"/>
        <v>0</v>
      </c>
      <c r="BN33" s="37">
        <f t="shared" si="44"/>
        <v>0</v>
      </c>
      <c r="BO33" s="36">
        <f t="shared" si="45"/>
        <v>0</v>
      </c>
      <c r="BP33" s="32"/>
      <c r="BQ33" s="29"/>
      <c r="BR33" s="29"/>
      <c r="BS33" s="29"/>
      <c r="BT33" s="30"/>
      <c r="BU33" s="30"/>
      <c r="BV33" s="30"/>
      <c r="BW33" s="30"/>
      <c r="BX33" s="31"/>
      <c r="BY33" s="28">
        <f t="shared" si="46"/>
        <v>0</v>
      </c>
      <c r="BZ33" s="23">
        <f t="shared" si="47"/>
        <v>0</v>
      </c>
      <c r="CA33" s="33">
        <f t="shared" si="48"/>
        <v>0</v>
      </c>
      <c r="CB33" s="77">
        <f t="shared" si="49"/>
        <v>0</v>
      </c>
      <c r="CC33" s="32"/>
      <c r="CD33" s="29"/>
      <c r="CE33" s="30"/>
      <c r="CF33" s="30"/>
      <c r="CG33" s="30"/>
      <c r="CH33" s="30"/>
      <c r="CI33" s="31"/>
      <c r="CJ33" s="28"/>
      <c r="CK33" s="27"/>
      <c r="CL33" s="23"/>
      <c r="CM33" s="49"/>
      <c r="IL33" s="93"/>
      <c r="IM33"/>
      <c r="IN33"/>
      <c r="IO33"/>
      <c r="IP33"/>
    </row>
    <row r="34" spans="1:251" s="4" customFormat="1" hidden="1" x14ac:dyDescent="0.2">
      <c r="A34" s="34"/>
      <c r="B34" s="67"/>
      <c r="C34" s="25"/>
      <c r="D34" s="68"/>
      <c r="E34" s="68"/>
      <c r="F34" s="69"/>
      <c r="G34" s="127"/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5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61">
        <f t="shared" si="25"/>
        <v>0</v>
      </c>
      <c r="L34" s="62">
        <f t="shared" si="26"/>
        <v>0</v>
      </c>
      <c r="M34" s="37">
        <f t="shared" si="27"/>
        <v>0</v>
      </c>
      <c r="N34" s="38">
        <f t="shared" si="28"/>
        <v>0</v>
      </c>
      <c r="O34" s="63">
        <f t="shared" si="29"/>
        <v>0</v>
      </c>
      <c r="P34" s="32"/>
      <c r="Q34" s="29"/>
      <c r="R34" s="29"/>
      <c r="S34" s="29"/>
      <c r="T34" s="29"/>
      <c r="U34" s="29"/>
      <c r="V34" s="29"/>
      <c r="W34" s="30"/>
      <c r="X34" s="30"/>
      <c r="Y34" s="30"/>
      <c r="Z34" s="30"/>
      <c r="AA34" s="31"/>
      <c r="AB34" s="28">
        <f t="shared" si="30"/>
        <v>0</v>
      </c>
      <c r="AC34" s="23">
        <f t="shared" si="31"/>
        <v>0</v>
      </c>
      <c r="AD34" s="23">
        <f t="shared" si="32"/>
        <v>0</v>
      </c>
      <c r="AE34" s="49">
        <f t="shared" si="33"/>
        <v>0</v>
      </c>
      <c r="AF34" s="32"/>
      <c r="AG34" s="29"/>
      <c r="AH34" s="29"/>
      <c r="AI34" s="29"/>
      <c r="AJ34" s="30"/>
      <c r="AK34" s="30"/>
      <c r="AL34" s="30"/>
      <c r="AM34" s="30"/>
      <c r="AN34" s="31"/>
      <c r="AO34" s="28">
        <f t="shared" si="34"/>
        <v>0</v>
      </c>
      <c r="AP34" s="23">
        <f t="shared" si="35"/>
        <v>0</v>
      </c>
      <c r="AQ34" s="23">
        <f t="shared" si="36"/>
        <v>0</v>
      </c>
      <c r="AR34" s="49">
        <f t="shared" si="37"/>
        <v>0</v>
      </c>
      <c r="AS34" s="32"/>
      <c r="AT34" s="29"/>
      <c r="AU34" s="29"/>
      <c r="AV34" s="30"/>
      <c r="AW34" s="30"/>
      <c r="AX34" s="30"/>
      <c r="AY34" s="30"/>
      <c r="AZ34" s="31"/>
      <c r="BA34" s="28">
        <f t="shared" si="38"/>
        <v>0</v>
      </c>
      <c r="BB34" s="23">
        <f t="shared" si="39"/>
        <v>0</v>
      </c>
      <c r="BC34" s="23">
        <f t="shared" si="40"/>
        <v>0</v>
      </c>
      <c r="BD34" s="49">
        <f t="shared" si="41"/>
        <v>0</v>
      </c>
      <c r="BE34" s="28"/>
      <c r="BF34" s="47"/>
      <c r="BG34" s="30"/>
      <c r="BH34" s="30"/>
      <c r="BI34" s="30"/>
      <c r="BJ34" s="30"/>
      <c r="BK34" s="31"/>
      <c r="BL34" s="44">
        <f t="shared" si="42"/>
        <v>0</v>
      </c>
      <c r="BM34" s="38">
        <f t="shared" si="43"/>
        <v>0</v>
      </c>
      <c r="BN34" s="37">
        <f t="shared" si="44"/>
        <v>0</v>
      </c>
      <c r="BO34" s="36">
        <f t="shared" si="45"/>
        <v>0</v>
      </c>
      <c r="BP34" s="32"/>
      <c r="BQ34" s="29"/>
      <c r="BR34" s="29"/>
      <c r="BS34" s="29"/>
      <c r="BT34" s="30"/>
      <c r="BU34" s="30"/>
      <c r="BV34" s="30"/>
      <c r="BW34" s="30"/>
      <c r="BX34" s="31"/>
      <c r="BY34" s="28">
        <f t="shared" si="46"/>
        <v>0</v>
      </c>
      <c r="BZ34" s="23">
        <f t="shared" si="47"/>
        <v>0</v>
      </c>
      <c r="CA34" s="33">
        <f t="shared" si="48"/>
        <v>0</v>
      </c>
      <c r="CB34" s="77">
        <f t="shared" si="49"/>
        <v>0</v>
      </c>
      <c r="CC34" s="32"/>
      <c r="CD34" s="29"/>
      <c r="CE34" s="30"/>
      <c r="CF34" s="30"/>
      <c r="CG34" s="30"/>
      <c r="CH34" s="30"/>
      <c r="CI34" s="31"/>
      <c r="CJ34" s="28">
        <f t="shared" ref="CJ34:CJ47" si="50">CC34+CD34</f>
        <v>0</v>
      </c>
      <c r="CK34" s="27">
        <f t="shared" ref="CK34:CK47" si="51">CE34/2</f>
        <v>0</v>
      </c>
      <c r="CL34" s="23">
        <f t="shared" ref="CL34:CL46" si="52">(CF34*3)+(CG34*10)+(CH34*5)+(CI34*20)</f>
        <v>0</v>
      </c>
      <c r="CM34" s="49">
        <f t="shared" ref="CM34:CM47" si="53">CJ34+CK34+CL34</f>
        <v>0</v>
      </c>
      <c r="CN34"/>
      <c r="CO34"/>
      <c r="CP34"/>
      <c r="CQ34"/>
      <c r="CR34"/>
      <c r="CS34"/>
      <c r="CT34"/>
      <c r="CW34"/>
      <c r="CZ34"/>
      <c r="DA34"/>
      <c r="DB34"/>
      <c r="DC34"/>
      <c r="DD34"/>
      <c r="DE34"/>
      <c r="DH34"/>
      <c r="DK34"/>
      <c r="DL34"/>
      <c r="DM34"/>
      <c r="DN34"/>
      <c r="DO34"/>
      <c r="DP34"/>
      <c r="DS34"/>
      <c r="DV34"/>
      <c r="DW34"/>
      <c r="DX34"/>
      <c r="DY34"/>
      <c r="DZ34"/>
      <c r="EA34"/>
      <c r="ED34"/>
      <c r="EG34"/>
      <c r="EH34"/>
      <c r="EI34"/>
      <c r="EJ34"/>
      <c r="EK34"/>
      <c r="EL34"/>
      <c r="EO34"/>
      <c r="ER34"/>
      <c r="ES34"/>
      <c r="ET34"/>
      <c r="EU34"/>
      <c r="EV34"/>
      <c r="EW34"/>
      <c r="EZ34"/>
      <c r="FC34"/>
      <c r="FD34"/>
      <c r="FE34"/>
      <c r="FF34"/>
      <c r="FG34"/>
      <c r="FH34"/>
      <c r="FK34"/>
      <c r="FN34"/>
      <c r="FO34"/>
      <c r="FP34"/>
      <c r="FQ34"/>
      <c r="FR34"/>
      <c r="FS34"/>
      <c r="FV34"/>
      <c r="FY34"/>
      <c r="FZ34"/>
      <c r="GA34"/>
      <c r="GB34"/>
      <c r="GC34"/>
      <c r="GD34"/>
      <c r="GG34"/>
      <c r="GJ34"/>
      <c r="GK34"/>
      <c r="GL34"/>
      <c r="GM34"/>
      <c r="GN34"/>
      <c r="GO34"/>
      <c r="GR34"/>
      <c r="GU34"/>
      <c r="GV34"/>
      <c r="GW34"/>
      <c r="GX34"/>
      <c r="GY34"/>
      <c r="GZ34"/>
      <c r="HC34"/>
      <c r="HF34"/>
      <c r="HG34"/>
      <c r="HH34"/>
      <c r="HI34"/>
      <c r="HJ34"/>
      <c r="HK34"/>
      <c r="HN34"/>
      <c r="HQ34"/>
      <c r="HR34"/>
      <c r="HS34"/>
      <c r="HT34"/>
      <c r="HU34"/>
      <c r="HV34"/>
      <c r="HY34"/>
      <c r="IB34"/>
      <c r="IC34"/>
      <c r="ID34"/>
      <c r="IE34"/>
      <c r="IF34"/>
      <c r="IG34"/>
      <c r="IJ34"/>
      <c r="IK34"/>
      <c r="IL34" s="93"/>
    </row>
    <row r="35" spans="1:251" s="4" customFormat="1" hidden="1" x14ac:dyDescent="0.2">
      <c r="A35" s="34"/>
      <c r="B35" s="67"/>
      <c r="C35" s="25"/>
      <c r="D35" s="68"/>
      <c r="E35" s="68"/>
      <c r="F35" s="69"/>
      <c r="G35" s="127"/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5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61">
        <f t="shared" si="25"/>
        <v>0</v>
      </c>
      <c r="L35" s="62">
        <f t="shared" si="26"/>
        <v>0</v>
      </c>
      <c r="M35" s="37">
        <f t="shared" si="27"/>
        <v>0</v>
      </c>
      <c r="N35" s="38">
        <f t="shared" si="28"/>
        <v>0</v>
      </c>
      <c r="O35" s="63">
        <f t="shared" si="29"/>
        <v>0</v>
      </c>
      <c r="P35" s="32"/>
      <c r="Q35" s="29"/>
      <c r="R35" s="29"/>
      <c r="S35" s="29"/>
      <c r="T35" s="29"/>
      <c r="U35" s="29"/>
      <c r="V35" s="29"/>
      <c r="W35" s="30"/>
      <c r="X35" s="30"/>
      <c r="Y35" s="30"/>
      <c r="Z35" s="30"/>
      <c r="AA35" s="31"/>
      <c r="AB35" s="28">
        <f t="shared" si="30"/>
        <v>0</v>
      </c>
      <c r="AC35" s="23">
        <f t="shared" si="31"/>
        <v>0</v>
      </c>
      <c r="AD35" s="23">
        <f t="shared" si="32"/>
        <v>0</v>
      </c>
      <c r="AE35" s="49">
        <f t="shared" si="33"/>
        <v>0</v>
      </c>
      <c r="AF35" s="32"/>
      <c r="AG35" s="29"/>
      <c r="AH35" s="29"/>
      <c r="AI35" s="29"/>
      <c r="AJ35" s="30"/>
      <c r="AK35" s="30"/>
      <c r="AL35" s="30"/>
      <c r="AM35" s="30"/>
      <c r="AN35" s="31"/>
      <c r="AO35" s="28">
        <f t="shared" si="34"/>
        <v>0</v>
      </c>
      <c r="AP35" s="23">
        <f t="shared" si="35"/>
        <v>0</v>
      </c>
      <c r="AQ35" s="23">
        <f t="shared" si="36"/>
        <v>0</v>
      </c>
      <c r="AR35" s="49">
        <f t="shared" si="37"/>
        <v>0</v>
      </c>
      <c r="AS35" s="32"/>
      <c r="AT35" s="29"/>
      <c r="AU35" s="29"/>
      <c r="AV35" s="30"/>
      <c r="AW35" s="30"/>
      <c r="AX35" s="30"/>
      <c r="AY35" s="30"/>
      <c r="AZ35" s="31"/>
      <c r="BA35" s="28">
        <f t="shared" si="38"/>
        <v>0</v>
      </c>
      <c r="BB35" s="23">
        <f t="shared" si="39"/>
        <v>0</v>
      </c>
      <c r="BC35" s="23">
        <f t="shared" si="40"/>
        <v>0</v>
      </c>
      <c r="BD35" s="49">
        <f t="shared" si="41"/>
        <v>0</v>
      </c>
      <c r="BE35" s="28"/>
      <c r="BF35" s="47"/>
      <c r="BG35" s="30"/>
      <c r="BH35" s="30"/>
      <c r="BI35" s="30"/>
      <c r="BJ35" s="30"/>
      <c r="BK35" s="31"/>
      <c r="BL35" s="44">
        <f t="shared" si="42"/>
        <v>0</v>
      </c>
      <c r="BM35" s="38">
        <f t="shared" si="43"/>
        <v>0</v>
      </c>
      <c r="BN35" s="37">
        <f t="shared" si="44"/>
        <v>0</v>
      </c>
      <c r="BO35" s="36">
        <f t="shared" si="45"/>
        <v>0</v>
      </c>
      <c r="BP35" s="32"/>
      <c r="BQ35" s="29"/>
      <c r="BR35" s="29"/>
      <c r="BS35" s="29"/>
      <c r="BT35" s="30"/>
      <c r="BU35" s="30"/>
      <c r="BV35" s="30"/>
      <c r="BW35" s="30"/>
      <c r="BX35" s="31"/>
      <c r="BY35" s="28">
        <f t="shared" si="46"/>
        <v>0</v>
      </c>
      <c r="BZ35" s="23">
        <f t="shared" si="47"/>
        <v>0</v>
      </c>
      <c r="CA35" s="33">
        <f t="shared" si="48"/>
        <v>0</v>
      </c>
      <c r="CB35" s="77">
        <f t="shared" si="49"/>
        <v>0</v>
      </c>
      <c r="CC35" s="32"/>
      <c r="CD35" s="29"/>
      <c r="CE35" s="30"/>
      <c r="CF35" s="30"/>
      <c r="CG35" s="30"/>
      <c r="CH35" s="30"/>
      <c r="CI35" s="31"/>
      <c r="CJ35" s="28">
        <f t="shared" si="50"/>
        <v>0</v>
      </c>
      <c r="CK35" s="27">
        <f t="shared" si="51"/>
        <v>0</v>
      </c>
      <c r="CL35" s="23">
        <f t="shared" si="52"/>
        <v>0</v>
      </c>
      <c r="CM35" s="49">
        <f t="shared" si="53"/>
        <v>0</v>
      </c>
      <c r="IL35" s="93"/>
    </row>
    <row r="36" spans="1:251" s="4" customFormat="1" hidden="1" x14ac:dyDescent="0.2">
      <c r="A36" s="34"/>
      <c r="B36" s="67"/>
      <c r="C36" s="25"/>
      <c r="D36" s="68"/>
      <c r="E36" s="68"/>
      <c r="F36" s="69"/>
      <c r="G36" s="127"/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5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61">
        <f t="shared" si="25"/>
        <v>0</v>
      </c>
      <c r="L36" s="62">
        <f t="shared" si="26"/>
        <v>0</v>
      </c>
      <c r="M36" s="37">
        <f t="shared" si="27"/>
        <v>0</v>
      </c>
      <c r="N36" s="38">
        <f t="shared" si="28"/>
        <v>0</v>
      </c>
      <c r="O36" s="63">
        <f t="shared" si="29"/>
        <v>0</v>
      </c>
      <c r="P36" s="32"/>
      <c r="Q36" s="29"/>
      <c r="R36" s="29"/>
      <c r="S36" s="29"/>
      <c r="T36" s="29"/>
      <c r="U36" s="29"/>
      <c r="V36" s="29"/>
      <c r="W36" s="30"/>
      <c r="X36" s="30"/>
      <c r="Y36" s="30"/>
      <c r="Z36" s="30"/>
      <c r="AA36" s="31"/>
      <c r="AB36" s="28">
        <f t="shared" si="30"/>
        <v>0</v>
      </c>
      <c r="AC36" s="23">
        <f t="shared" si="31"/>
        <v>0</v>
      </c>
      <c r="AD36" s="23">
        <f t="shared" si="32"/>
        <v>0</v>
      </c>
      <c r="AE36" s="49">
        <f t="shared" si="33"/>
        <v>0</v>
      </c>
      <c r="AF36" s="32"/>
      <c r="AG36" s="29"/>
      <c r="AH36" s="29"/>
      <c r="AI36" s="29"/>
      <c r="AJ36" s="30"/>
      <c r="AK36" s="30"/>
      <c r="AL36" s="30"/>
      <c r="AM36" s="30"/>
      <c r="AN36" s="31"/>
      <c r="AO36" s="28">
        <f t="shared" si="34"/>
        <v>0</v>
      </c>
      <c r="AP36" s="23">
        <f t="shared" si="35"/>
        <v>0</v>
      </c>
      <c r="AQ36" s="23">
        <f t="shared" si="36"/>
        <v>0</v>
      </c>
      <c r="AR36" s="49">
        <f t="shared" si="37"/>
        <v>0</v>
      </c>
      <c r="AS36" s="32"/>
      <c r="AT36" s="29"/>
      <c r="AU36" s="29"/>
      <c r="AV36" s="30"/>
      <c r="AW36" s="30"/>
      <c r="AX36" s="30"/>
      <c r="AY36" s="30"/>
      <c r="AZ36" s="31"/>
      <c r="BA36" s="28">
        <f t="shared" si="38"/>
        <v>0</v>
      </c>
      <c r="BB36" s="23">
        <f t="shared" si="39"/>
        <v>0</v>
      </c>
      <c r="BC36" s="23">
        <f t="shared" si="40"/>
        <v>0</v>
      </c>
      <c r="BD36" s="49">
        <f t="shared" si="41"/>
        <v>0</v>
      </c>
      <c r="BE36" s="28"/>
      <c r="BF36" s="47"/>
      <c r="BG36" s="30"/>
      <c r="BH36" s="30"/>
      <c r="BI36" s="30"/>
      <c r="BJ36" s="30"/>
      <c r="BK36" s="31"/>
      <c r="BL36" s="44">
        <f t="shared" si="42"/>
        <v>0</v>
      </c>
      <c r="BM36" s="38">
        <f t="shared" si="43"/>
        <v>0</v>
      </c>
      <c r="BN36" s="37">
        <f t="shared" si="44"/>
        <v>0</v>
      </c>
      <c r="BO36" s="36">
        <f t="shared" si="45"/>
        <v>0</v>
      </c>
      <c r="BP36" s="32"/>
      <c r="BQ36" s="29"/>
      <c r="BR36" s="29"/>
      <c r="BS36" s="29"/>
      <c r="BT36" s="30"/>
      <c r="BU36" s="30"/>
      <c r="BV36" s="30"/>
      <c r="BW36" s="30"/>
      <c r="BX36" s="31"/>
      <c r="BY36" s="28">
        <f t="shared" si="46"/>
        <v>0</v>
      </c>
      <c r="BZ36" s="23">
        <f t="shared" si="47"/>
        <v>0</v>
      </c>
      <c r="CA36" s="33">
        <f t="shared" si="48"/>
        <v>0</v>
      </c>
      <c r="CB36" s="77">
        <f t="shared" si="49"/>
        <v>0</v>
      </c>
      <c r="CC36" s="32"/>
      <c r="CD36" s="29"/>
      <c r="CE36" s="30"/>
      <c r="CF36" s="30"/>
      <c r="CG36" s="30"/>
      <c r="CH36" s="30"/>
      <c r="CI36" s="31"/>
      <c r="CJ36" s="28">
        <f t="shared" si="50"/>
        <v>0</v>
      </c>
      <c r="CK36" s="27">
        <f t="shared" si="51"/>
        <v>0</v>
      </c>
      <c r="CL36" s="23">
        <f t="shared" si="52"/>
        <v>0</v>
      </c>
      <c r="CM36" s="49">
        <f t="shared" si="53"/>
        <v>0</v>
      </c>
      <c r="IL36" s="93"/>
    </row>
    <row r="37" spans="1:251" s="4" customFormat="1" hidden="1" x14ac:dyDescent="0.2">
      <c r="A37" s="34"/>
      <c r="B37" s="67"/>
      <c r="C37" s="25"/>
      <c r="D37" s="68"/>
      <c r="E37" s="68"/>
      <c r="F37" s="129"/>
      <c r="G37" s="127"/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5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61">
        <f t="shared" si="25"/>
        <v>0</v>
      </c>
      <c r="L37" s="62">
        <f t="shared" si="26"/>
        <v>0</v>
      </c>
      <c r="M37" s="37">
        <f t="shared" si="27"/>
        <v>0</v>
      </c>
      <c r="N37" s="38">
        <f t="shared" si="28"/>
        <v>0</v>
      </c>
      <c r="O37" s="63">
        <f t="shared" si="29"/>
        <v>0</v>
      </c>
      <c r="P37" s="32"/>
      <c r="Q37" s="29"/>
      <c r="R37" s="29"/>
      <c r="S37" s="29"/>
      <c r="T37" s="29"/>
      <c r="U37" s="29"/>
      <c r="V37" s="29"/>
      <c r="W37" s="30"/>
      <c r="X37" s="30"/>
      <c r="Y37" s="30"/>
      <c r="Z37" s="30"/>
      <c r="AA37" s="31"/>
      <c r="AB37" s="28">
        <f t="shared" si="30"/>
        <v>0</v>
      </c>
      <c r="AC37" s="23">
        <f t="shared" si="31"/>
        <v>0</v>
      </c>
      <c r="AD37" s="23">
        <f t="shared" si="32"/>
        <v>0</v>
      </c>
      <c r="AE37" s="49">
        <f t="shared" si="33"/>
        <v>0</v>
      </c>
      <c r="AF37" s="32"/>
      <c r="AG37" s="29"/>
      <c r="AH37" s="29"/>
      <c r="AI37" s="29"/>
      <c r="AJ37" s="30"/>
      <c r="AK37" s="30"/>
      <c r="AL37" s="30"/>
      <c r="AM37" s="30"/>
      <c r="AN37" s="31"/>
      <c r="AO37" s="28">
        <f t="shared" si="34"/>
        <v>0</v>
      </c>
      <c r="AP37" s="23">
        <f t="shared" si="35"/>
        <v>0</v>
      </c>
      <c r="AQ37" s="23">
        <f t="shared" si="36"/>
        <v>0</v>
      </c>
      <c r="AR37" s="49">
        <f t="shared" si="37"/>
        <v>0</v>
      </c>
      <c r="AS37" s="32"/>
      <c r="AT37" s="29"/>
      <c r="AU37" s="29"/>
      <c r="AV37" s="30"/>
      <c r="AW37" s="30"/>
      <c r="AX37" s="30"/>
      <c r="AY37" s="30"/>
      <c r="AZ37" s="31"/>
      <c r="BA37" s="28">
        <f t="shared" si="38"/>
        <v>0</v>
      </c>
      <c r="BB37" s="23">
        <f t="shared" si="39"/>
        <v>0</v>
      </c>
      <c r="BC37" s="23">
        <f t="shared" si="40"/>
        <v>0</v>
      </c>
      <c r="BD37" s="49">
        <f t="shared" si="41"/>
        <v>0</v>
      </c>
      <c r="BE37" s="28"/>
      <c r="BF37" s="47"/>
      <c r="BG37" s="30"/>
      <c r="BH37" s="30"/>
      <c r="BI37" s="30"/>
      <c r="BJ37" s="30"/>
      <c r="BK37" s="30"/>
      <c r="BL37" s="64">
        <f t="shared" si="42"/>
        <v>0</v>
      </c>
      <c r="BM37" s="27">
        <f t="shared" si="43"/>
        <v>0</v>
      </c>
      <c r="BN37" s="23">
        <f t="shared" si="44"/>
        <v>0</v>
      </c>
      <c r="BO37" s="73">
        <f t="shared" si="45"/>
        <v>0</v>
      </c>
      <c r="BP37" s="29"/>
      <c r="BQ37" s="29"/>
      <c r="BR37" s="29"/>
      <c r="BS37" s="29"/>
      <c r="BT37" s="30"/>
      <c r="BU37" s="30"/>
      <c r="BV37" s="30"/>
      <c r="BW37" s="30"/>
      <c r="BX37" s="31"/>
      <c r="BY37" s="28">
        <f t="shared" si="46"/>
        <v>0</v>
      </c>
      <c r="BZ37" s="23">
        <f t="shared" si="47"/>
        <v>0</v>
      </c>
      <c r="CA37" s="33">
        <f t="shared" si="48"/>
        <v>0</v>
      </c>
      <c r="CB37" s="49">
        <f t="shared" si="49"/>
        <v>0</v>
      </c>
      <c r="CC37" s="32"/>
      <c r="CD37" s="29"/>
      <c r="CE37" s="30"/>
      <c r="CF37" s="30"/>
      <c r="CG37" s="30"/>
      <c r="CH37" s="30"/>
      <c r="CI37" s="31"/>
      <c r="CJ37" s="28">
        <f t="shared" si="50"/>
        <v>0</v>
      </c>
      <c r="CK37" s="27">
        <f t="shared" si="51"/>
        <v>0</v>
      </c>
      <c r="CL37" s="23">
        <f t="shared" si="52"/>
        <v>0</v>
      </c>
      <c r="CM37" s="49">
        <f t="shared" si="53"/>
        <v>0</v>
      </c>
      <c r="IL37" s="93"/>
    </row>
    <row r="38" spans="1:251" s="4" customFormat="1" hidden="1" x14ac:dyDescent="0.2">
      <c r="A38" s="34"/>
      <c r="B38" s="67"/>
      <c r="C38" s="25"/>
      <c r="D38" s="68"/>
      <c r="E38" s="68"/>
      <c r="F38" s="129"/>
      <c r="G38" s="127"/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5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61">
        <f t="shared" si="25"/>
        <v>0</v>
      </c>
      <c r="L38" s="62">
        <f t="shared" si="26"/>
        <v>0</v>
      </c>
      <c r="M38" s="37">
        <f t="shared" si="27"/>
        <v>0</v>
      </c>
      <c r="N38" s="38">
        <f t="shared" si="28"/>
        <v>0</v>
      </c>
      <c r="O38" s="63">
        <f t="shared" si="29"/>
        <v>0</v>
      </c>
      <c r="P38" s="32"/>
      <c r="Q38" s="29"/>
      <c r="R38" s="29"/>
      <c r="S38" s="29"/>
      <c r="T38" s="29"/>
      <c r="U38" s="29"/>
      <c r="V38" s="29"/>
      <c r="W38" s="30"/>
      <c r="X38" s="30"/>
      <c r="Y38" s="30"/>
      <c r="Z38" s="30"/>
      <c r="AA38" s="31"/>
      <c r="AB38" s="28">
        <f t="shared" si="30"/>
        <v>0</v>
      </c>
      <c r="AC38" s="23">
        <f t="shared" si="31"/>
        <v>0</v>
      </c>
      <c r="AD38" s="23">
        <f t="shared" si="32"/>
        <v>0</v>
      </c>
      <c r="AE38" s="49">
        <f t="shared" si="33"/>
        <v>0</v>
      </c>
      <c r="AF38" s="32"/>
      <c r="AG38" s="29"/>
      <c r="AH38" s="29"/>
      <c r="AI38" s="29"/>
      <c r="AJ38" s="30"/>
      <c r="AK38" s="30"/>
      <c r="AL38" s="30"/>
      <c r="AM38" s="30"/>
      <c r="AN38" s="31"/>
      <c r="AO38" s="28">
        <f t="shared" si="34"/>
        <v>0</v>
      </c>
      <c r="AP38" s="23">
        <f t="shared" si="35"/>
        <v>0</v>
      </c>
      <c r="AQ38" s="23">
        <f t="shared" si="36"/>
        <v>0</v>
      </c>
      <c r="AR38" s="49">
        <f t="shared" si="37"/>
        <v>0</v>
      </c>
      <c r="AS38" s="32"/>
      <c r="AT38" s="29"/>
      <c r="AU38" s="29"/>
      <c r="AV38" s="30"/>
      <c r="AW38" s="30"/>
      <c r="AX38" s="30"/>
      <c r="AY38" s="30"/>
      <c r="AZ38" s="31"/>
      <c r="BA38" s="28">
        <f t="shared" si="38"/>
        <v>0</v>
      </c>
      <c r="BB38" s="23">
        <f t="shared" si="39"/>
        <v>0</v>
      </c>
      <c r="BC38" s="23">
        <f t="shared" si="40"/>
        <v>0</v>
      </c>
      <c r="BD38" s="49">
        <f t="shared" si="41"/>
        <v>0</v>
      </c>
      <c r="BE38" s="28"/>
      <c r="BF38" s="47"/>
      <c r="BG38" s="30"/>
      <c r="BH38" s="30"/>
      <c r="BI38" s="30"/>
      <c r="BJ38" s="30"/>
      <c r="BK38" s="30"/>
      <c r="BL38" s="64">
        <f t="shared" si="42"/>
        <v>0</v>
      </c>
      <c r="BM38" s="27">
        <f t="shared" si="43"/>
        <v>0</v>
      </c>
      <c r="BN38" s="23">
        <f t="shared" si="44"/>
        <v>0</v>
      </c>
      <c r="BO38" s="73">
        <f t="shared" si="45"/>
        <v>0</v>
      </c>
      <c r="BP38" s="29"/>
      <c r="BQ38" s="29"/>
      <c r="BR38" s="29"/>
      <c r="BS38" s="29"/>
      <c r="BT38" s="30"/>
      <c r="BU38" s="30"/>
      <c r="BV38" s="30"/>
      <c r="BW38" s="30"/>
      <c r="BX38" s="31"/>
      <c r="BY38" s="28">
        <f t="shared" si="46"/>
        <v>0</v>
      </c>
      <c r="BZ38" s="23">
        <f t="shared" si="47"/>
        <v>0</v>
      </c>
      <c r="CA38" s="33">
        <f t="shared" si="48"/>
        <v>0</v>
      </c>
      <c r="CB38" s="49">
        <f t="shared" si="49"/>
        <v>0</v>
      </c>
      <c r="CC38" s="32"/>
      <c r="CD38" s="29"/>
      <c r="CE38" s="30"/>
      <c r="CF38" s="30"/>
      <c r="CG38" s="30"/>
      <c r="CH38" s="30"/>
      <c r="CI38" s="31"/>
      <c r="CJ38" s="28">
        <f t="shared" si="50"/>
        <v>0</v>
      </c>
      <c r="CK38" s="27">
        <f t="shared" si="51"/>
        <v>0</v>
      </c>
      <c r="CL38" s="23">
        <f t="shared" si="52"/>
        <v>0</v>
      </c>
      <c r="CM38" s="49">
        <f t="shared" si="53"/>
        <v>0</v>
      </c>
      <c r="IL38" s="93"/>
      <c r="IM38"/>
      <c r="IN38"/>
      <c r="IO38"/>
      <c r="IP38"/>
    </row>
    <row r="39" spans="1:251" s="4" customFormat="1" hidden="1" x14ac:dyDescent="0.2">
      <c r="A39" s="34"/>
      <c r="B39" s="67"/>
      <c r="C39" s="25"/>
      <c r="D39" s="68"/>
      <c r="E39" s="68"/>
      <c r="F39" s="129"/>
      <c r="G39" s="127"/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5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61">
        <f t="shared" si="25"/>
        <v>0</v>
      </c>
      <c r="L39" s="62">
        <f t="shared" si="26"/>
        <v>0</v>
      </c>
      <c r="M39" s="37">
        <f t="shared" si="27"/>
        <v>0</v>
      </c>
      <c r="N39" s="38">
        <f t="shared" si="28"/>
        <v>0</v>
      </c>
      <c r="O39" s="63">
        <f t="shared" si="29"/>
        <v>0</v>
      </c>
      <c r="P39" s="32"/>
      <c r="Q39" s="29"/>
      <c r="R39" s="29"/>
      <c r="S39" s="29"/>
      <c r="T39" s="29"/>
      <c r="U39" s="29"/>
      <c r="V39" s="29"/>
      <c r="W39" s="30"/>
      <c r="X39" s="30"/>
      <c r="Y39" s="30"/>
      <c r="Z39" s="30"/>
      <c r="AA39" s="31"/>
      <c r="AB39" s="28">
        <f t="shared" si="30"/>
        <v>0</v>
      </c>
      <c r="AC39" s="23">
        <f t="shared" si="31"/>
        <v>0</v>
      </c>
      <c r="AD39" s="23">
        <f t="shared" si="32"/>
        <v>0</v>
      </c>
      <c r="AE39" s="49">
        <f t="shared" si="33"/>
        <v>0</v>
      </c>
      <c r="AF39" s="32"/>
      <c r="AG39" s="29"/>
      <c r="AH39" s="29"/>
      <c r="AI39" s="29"/>
      <c r="AJ39" s="30"/>
      <c r="AK39" s="30"/>
      <c r="AL39" s="30"/>
      <c r="AM39" s="30"/>
      <c r="AN39" s="31"/>
      <c r="AO39" s="28">
        <f t="shared" si="34"/>
        <v>0</v>
      </c>
      <c r="AP39" s="23">
        <f t="shared" si="35"/>
        <v>0</v>
      </c>
      <c r="AQ39" s="23">
        <f t="shared" si="36"/>
        <v>0</v>
      </c>
      <c r="AR39" s="49">
        <f t="shared" si="37"/>
        <v>0</v>
      </c>
      <c r="AS39" s="32"/>
      <c r="AT39" s="29"/>
      <c r="AU39" s="29"/>
      <c r="AV39" s="30"/>
      <c r="AW39" s="30"/>
      <c r="AX39" s="30"/>
      <c r="AY39" s="30"/>
      <c r="AZ39" s="31"/>
      <c r="BA39" s="28">
        <f t="shared" si="38"/>
        <v>0</v>
      </c>
      <c r="BB39" s="23">
        <f t="shared" si="39"/>
        <v>0</v>
      </c>
      <c r="BC39" s="23">
        <f t="shared" si="40"/>
        <v>0</v>
      </c>
      <c r="BD39" s="49">
        <f t="shared" si="41"/>
        <v>0</v>
      </c>
      <c r="BE39" s="28"/>
      <c r="BF39" s="47"/>
      <c r="BG39" s="30"/>
      <c r="BH39" s="30"/>
      <c r="BI39" s="30"/>
      <c r="BJ39" s="30"/>
      <c r="BK39" s="30"/>
      <c r="BL39" s="64">
        <f t="shared" si="42"/>
        <v>0</v>
      </c>
      <c r="BM39" s="27">
        <f t="shared" si="43"/>
        <v>0</v>
      </c>
      <c r="BN39" s="23">
        <f t="shared" si="44"/>
        <v>0</v>
      </c>
      <c r="BO39" s="73">
        <f t="shared" si="45"/>
        <v>0</v>
      </c>
      <c r="BP39" s="29"/>
      <c r="BQ39" s="29"/>
      <c r="BR39" s="29"/>
      <c r="BS39" s="29"/>
      <c r="BT39" s="30"/>
      <c r="BU39" s="30"/>
      <c r="BV39" s="30"/>
      <c r="BW39" s="30"/>
      <c r="BX39" s="31"/>
      <c r="BY39" s="28">
        <f t="shared" si="46"/>
        <v>0</v>
      </c>
      <c r="BZ39" s="23">
        <f t="shared" si="47"/>
        <v>0</v>
      </c>
      <c r="CA39" s="33">
        <f t="shared" si="48"/>
        <v>0</v>
      </c>
      <c r="CB39" s="49">
        <f t="shared" si="49"/>
        <v>0</v>
      </c>
      <c r="CC39" s="32"/>
      <c r="CD39" s="29"/>
      <c r="CE39" s="30"/>
      <c r="CF39" s="30"/>
      <c r="CG39" s="30"/>
      <c r="CH39" s="30"/>
      <c r="CI39" s="31"/>
      <c r="CJ39" s="28">
        <f t="shared" si="50"/>
        <v>0</v>
      </c>
      <c r="CK39" s="27">
        <f t="shared" si="51"/>
        <v>0</v>
      </c>
      <c r="CL39" s="23">
        <f t="shared" si="52"/>
        <v>0</v>
      </c>
      <c r="CM39" s="49">
        <f t="shared" si="53"/>
        <v>0</v>
      </c>
      <c r="IL39" s="93"/>
      <c r="IO39"/>
      <c r="IP39"/>
    </row>
    <row r="40" spans="1:251" s="4" customFormat="1" hidden="1" x14ac:dyDescent="0.2">
      <c r="A40" s="34"/>
      <c r="B40" s="67"/>
      <c r="C40" s="25"/>
      <c r="D40" s="68"/>
      <c r="E40" s="68"/>
      <c r="F40" s="129"/>
      <c r="G40" s="127"/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5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61">
        <f t="shared" si="25"/>
        <v>0</v>
      </c>
      <c r="L40" s="62">
        <f t="shared" si="26"/>
        <v>0</v>
      </c>
      <c r="M40" s="37">
        <f t="shared" si="27"/>
        <v>0</v>
      </c>
      <c r="N40" s="38">
        <f t="shared" si="28"/>
        <v>0</v>
      </c>
      <c r="O40" s="63">
        <f t="shared" si="29"/>
        <v>0</v>
      </c>
      <c r="P40" s="32"/>
      <c r="Q40" s="29"/>
      <c r="R40" s="29"/>
      <c r="S40" s="29"/>
      <c r="T40" s="29"/>
      <c r="U40" s="29"/>
      <c r="V40" s="29"/>
      <c r="W40" s="30"/>
      <c r="X40" s="30"/>
      <c r="Y40" s="30"/>
      <c r="Z40" s="30"/>
      <c r="AA40" s="31"/>
      <c r="AB40" s="28">
        <f t="shared" si="30"/>
        <v>0</v>
      </c>
      <c r="AC40" s="23">
        <f t="shared" si="31"/>
        <v>0</v>
      </c>
      <c r="AD40" s="23">
        <f t="shared" si="32"/>
        <v>0</v>
      </c>
      <c r="AE40" s="49">
        <f t="shared" si="33"/>
        <v>0</v>
      </c>
      <c r="AF40" s="32"/>
      <c r="AG40" s="29"/>
      <c r="AH40" s="29"/>
      <c r="AI40" s="29"/>
      <c r="AJ40" s="30"/>
      <c r="AK40" s="30"/>
      <c r="AL40" s="30"/>
      <c r="AM40" s="30"/>
      <c r="AN40" s="31"/>
      <c r="AO40" s="28">
        <f t="shared" si="34"/>
        <v>0</v>
      </c>
      <c r="AP40" s="23">
        <f t="shared" si="35"/>
        <v>0</v>
      </c>
      <c r="AQ40" s="23">
        <f t="shared" si="36"/>
        <v>0</v>
      </c>
      <c r="AR40" s="49">
        <f t="shared" si="37"/>
        <v>0</v>
      </c>
      <c r="AS40" s="32"/>
      <c r="AT40" s="29"/>
      <c r="AU40" s="29"/>
      <c r="AV40" s="30"/>
      <c r="AW40" s="30"/>
      <c r="AX40" s="30"/>
      <c r="AY40" s="30"/>
      <c r="AZ40" s="31"/>
      <c r="BA40" s="28">
        <f t="shared" si="38"/>
        <v>0</v>
      </c>
      <c r="BB40" s="23">
        <f t="shared" si="39"/>
        <v>0</v>
      </c>
      <c r="BC40" s="23">
        <f t="shared" si="40"/>
        <v>0</v>
      </c>
      <c r="BD40" s="49">
        <f t="shared" si="41"/>
        <v>0</v>
      </c>
      <c r="BE40" s="28"/>
      <c r="BF40" s="47"/>
      <c r="BG40" s="30"/>
      <c r="BH40" s="30"/>
      <c r="BI40" s="30"/>
      <c r="BJ40" s="30"/>
      <c r="BK40" s="30"/>
      <c r="BL40" s="64">
        <f t="shared" si="42"/>
        <v>0</v>
      </c>
      <c r="BM40" s="27">
        <f t="shared" si="43"/>
        <v>0</v>
      </c>
      <c r="BN40" s="23">
        <f t="shared" si="44"/>
        <v>0</v>
      </c>
      <c r="BO40" s="73">
        <f t="shared" si="45"/>
        <v>0</v>
      </c>
      <c r="BP40" s="29"/>
      <c r="BQ40" s="29"/>
      <c r="BR40" s="29"/>
      <c r="BS40" s="29"/>
      <c r="BT40" s="30"/>
      <c r="BU40" s="30"/>
      <c r="BV40" s="30"/>
      <c r="BW40" s="30"/>
      <c r="BX40" s="31"/>
      <c r="BY40" s="28">
        <f t="shared" si="46"/>
        <v>0</v>
      </c>
      <c r="BZ40" s="23">
        <f t="shared" si="47"/>
        <v>0</v>
      </c>
      <c r="CA40" s="33">
        <f t="shared" si="48"/>
        <v>0</v>
      </c>
      <c r="CB40" s="49">
        <f t="shared" si="49"/>
        <v>0</v>
      </c>
      <c r="CC40" s="32"/>
      <c r="CD40" s="29"/>
      <c r="CE40" s="30"/>
      <c r="CF40" s="30"/>
      <c r="CG40" s="30"/>
      <c r="CH40" s="30"/>
      <c r="CI40" s="31"/>
      <c r="CJ40" s="28">
        <f t="shared" si="50"/>
        <v>0</v>
      </c>
      <c r="CK40" s="27">
        <f t="shared" si="51"/>
        <v>0</v>
      </c>
      <c r="CL40" s="23">
        <f t="shared" si="52"/>
        <v>0</v>
      </c>
      <c r="CM40" s="49">
        <f t="shared" si="53"/>
        <v>0</v>
      </c>
      <c r="IL40" s="93"/>
      <c r="IQ40"/>
    </row>
    <row r="41" spans="1:251" s="4" customFormat="1" hidden="1" x14ac:dyDescent="0.2">
      <c r="A41" s="34"/>
      <c r="B41" s="67"/>
      <c r="C41" s="25"/>
      <c r="D41" s="68"/>
      <c r="E41" s="68"/>
      <c r="F41" s="129"/>
      <c r="G41" s="127"/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5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61">
        <f t="shared" si="25"/>
        <v>0</v>
      </c>
      <c r="L41" s="62">
        <f t="shared" si="26"/>
        <v>0</v>
      </c>
      <c r="M41" s="37">
        <f t="shared" si="27"/>
        <v>0</v>
      </c>
      <c r="N41" s="38">
        <f t="shared" si="28"/>
        <v>0</v>
      </c>
      <c r="O41" s="63">
        <f t="shared" si="29"/>
        <v>0</v>
      </c>
      <c r="P41" s="32"/>
      <c r="Q41" s="29"/>
      <c r="R41" s="29"/>
      <c r="S41" s="29"/>
      <c r="T41" s="29"/>
      <c r="U41" s="29"/>
      <c r="V41" s="29"/>
      <c r="W41" s="30"/>
      <c r="X41" s="30"/>
      <c r="Y41" s="30"/>
      <c r="Z41" s="30"/>
      <c r="AA41" s="31"/>
      <c r="AB41" s="28">
        <f t="shared" si="30"/>
        <v>0</v>
      </c>
      <c r="AC41" s="23">
        <f t="shared" si="31"/>
        <v>0</v>
      </c>
      <c r="AD41" s="23">
        <f t="shared" si="32"/>
        <v>0</v>
      </c>
      <c r="AE41" s="49">
        <f t="shared" si="33"/>
        <v>0</v>
      </c>
      <c r="AF41" s="32"/>
      <c r="AG41" s="29"/>
      <c r="AH41" s="29"/>
      <c r="AI41" s="29"/>
      <c r="AJ41" s="30"/>
      <c r="AK41" s="30"/>
      <c r="AL41" s="30"/>
      <c r="AM41" s="30"/>
      <c r="AN41" s="31"/>
      <c r="AO41" s="28">
        <f t="shared" si="34"/>
        <v>0</v>
      </c>
      <c r="AP41" s="23">
        <f t="shared" si="35"/>
        <v>0</v>
      </c>
      <c r="AQ41" s="23">
        <f t="shared" si="36"/>
        <v>0</v>
      </c>
      <c r="AR41" s="49">
        <f t="shared" si="37"/>
        <v>0</v>
      </c>
      <c r="AS41" s="32"/>
      <c r="AT41" s="29"/>
      <c r="AU41" s="29"/>
      <c r="AV41" s="30"/>
      <c r="AW41" s="30"/>
      <c r="AX41" s="30"/>
      <c r="AY41" s="30"/>
      <c r="AZ41" s="31"/>
      <c r="BA41" s="28">
        <f t="shared" si="38"/>
        <v>0</v>
      </c>
      <c r="BB41" s="23">
        <f t="shared" si="39"/>
        <v>0</v>
      </c>
      <c r="BC41" s="23">
        <f t="shared" si="40"/>
        <v>0</v>
      </c>
      <c r="BD41" s="49">
        <f t="shared" si="41"/>
        <v>0</v>
      </c>
      <c r="BE41" s="28"/>
      <c r="BF41" s="47"/>
      <c r="BG41" s="30"/>
      <c r="BH41" s="30"/>
      <c r="BI41" s="30"/>
      <c r="BJ41" s="30"/>
      <c r="BK41" s="30"/>
      <c r="BL41" s="64">
        <f t="shared" si="42"/>
        <v>0</v>
      </c>
      <c r="BM41" s="27">
        <f t="shared" si="43"/>
        <v>0</v>
      </c>
      <c r="BN41" s="23">
        <f t="shared" si="44"/>
        <v>0</v>
      </c>
      <c r="BO41" s="73">
        <f t="shared" si="45"/>
        <v>0</v>
      </c>
      <c r="BP41" s="29"/>
      <c r="BQ41" s="29"/>
      <c r="BR41" s="29"/>
      <c r="BS41" s="29"/>
      <c r="BT41" s="30"/>
      <c r="BU41" s="30"/>
      <c r="BV41" s="30"/>
      <c r="BW41" s="30"/>
      <c r="BX41" s="31"/>
      <c r="BY41" s="28">
        <f t="shared" si="46"/>
        <v>0</v>
      </c>
      <c r="BZ41" s="23">
        <f t="shared" si="47"/>
        <v>0</v>
      </c>
      <c r="CA41" s="33">
        <f t="shared" si="48"/>
        <v>0</v>
      </c>
      <c r="CB41" s="49">
        <f t="shared" si="49"/>
        <v>0</v>
      </c>
      <c r="CC41" s="32"/>
      <c r="CD41" s="29"/>
      <c r="CE41" s="30"/>
      <c r="CF41" s="30"/>
      <c r="CG41" s="30"/>
      <c r="CH41" s="30"/>
      <c r="CI41" s="31"/>
      <c r="CJ41" s="28">
        <f t="shared" si="50"/>
        <v>0</v>
      </c>
      <c r="CK41" s="27">
        <f t="shared" si="51"/>
        <v>0</v>
      </c>
      <c r="CL41" s="23">
        <f t="shared" si="52"/>
        <v>0</v>
      </c>
      <c r="CM41" s="49">
        <f t="shared" si="53"/>
        <v>0</v>
      </c>
      <c r="IL41" s="93"/>
    </row>
    <row r="42" spans="1:251" s="4" customFormat="1" hidden="1" x14ac:dyDescent="0.2">
      <c r="A42" s="34"/>
      <c r="B42" s="67"/>
      <c r="C42" s="25"/>
      <c r="D42" s="68"/>
      <c r="E42" s="68"/>
      <c r="F42" s="129"/>
      <c r="G42" s="127"/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5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61">
        <f t="shared" si="25"/>
        <v>0</v>
      </c>
      <c r="L42" s="62">
        <f t="shared" si="26"/>
        <v>0</v>
      </c>
      <c r="M42" s="37">
        <f t="shared" si="27"/>
        <v>0</v>
      </c>
      <c r="N42" s="38">
        <f t="shared" si="28"/>
        <v>0</v>
      </c>
      <c r="O42" s="63">
        <f t="shared" si="29"/>
        <v>0</v>
      </c>
      <c r="P42" s="32"/>
      <c r="Q42" s="29"/>
      <c r="R42" s="29"/>
      <c r="S42" s="29"/>
      <c r="T42" s="29"/>
      <c r="U42" s="29"/>
      <c r="V42" s="29"/>
      <c r="W42" s="30"/>
      <c r="X42" s="30"/>
      <c r="Y42" s="30"/>
      <c r="Z42" s="30"/>
      <c r="AA42" s="31"/>
      <c r="AB42" s="28">
        <f t="shared" si="30"/>
        <v>0</v>
      </c>
      <c r="AC42" s="23">
        <f t="shared" si="31"/>
        <v>0</v>
      </c>
      <c r="AD42" s="23">
        <f t="shared" si="32"/>
        <v>0</v>
      </c>
      <c r="AE42" s="49">
        <f t="shared" si="33"/>
        <v>0</v>
      </c>
      <c r="AF42" s="32"/>
      <c r="AG42" s="29"/>
      <c r="AH42" s="29"/>
      <c r="AI42" s="29"/>
      <c r="AJ42" s="30"/>
      <c r="AK42" s="30"/>
      <c r="AL42" s="30"/>
      <c r="AM42" s="30"/>
      <c r="AN42" s="31"/>
      <c r="AO42" s="28">
        <f t="shared" si="34"/>
        <v>0</v>
      </c>
      <c r="AP42" s="23">
        <f t="shared" si="35"/>
        <v>0</v>
      </c>
      <c r="AQ42" s="23">
        <f t="shared" si="36"/>
        <v>0</v>
      </c>
      <c r="AR42" s="49">
        <f t="shared" si="37"/>
        <v>0</v>
      </c>
      <c r="AS42" s="32"/>
      <c r="AT42" s="29"/>
      <c r="AU42" s="29"/>
      <c r="AV42" s="30"/>
      <c r="AW42" s="30"/>
      <c r="AX42" s="30"/>
      <c r="AY42" s="30"/>
      <c r="AZ42" s="31"/>
      <c r="BA42" s="28">
        <f t="shared" si="38"/>
        <v>0</v>
      </c>
      <c r="BB42" s="23">
        <f t="shared" si="39"/>
        <v>0</v>
      </c>
      <c r="BC42" s="23">
        <f t="shared" si="40"/>
        <v>0</v>
      </c>
      <c r="BD42" s="49">
        <f t="shared" si="41"/>
        <v>0</v>
      </c>
      <c r="BE42" s="28"/>
      <c r="BF42" s="47"/>
      <c r="BG42" s="30"/>
      <c r="BH42" s="30"/>
      <c r="BI42" s="30"/>
      <c r="BJ42" s="30"/>
      <c r="BK42" s="30"/>
      <c r="BL42" s="64">
        <f t="shared" si="42"/>
        <v>0</v>
      </c>
      <c r="BM42" s="27">
        <f t="shared" si="43"/>
        <v>0</v>
      </c>
      <c r="BN42" s="23">
        <f t="shared" si="44"/>
        <v>0</v>
      </c>
      <c r="BO42" s="73">
        <f t="shared" si="45"/>
        <v>0</v>
      </c>
      <c r="BP42" s="29"/>
      <c r="BQ42" s="29"/>
      <c r="BR42" s="29"/>
      <c r="BS42" s="29"/>
      <c r="BT42" s="30"/>
      <c r="BU42" s="30"/>
      <c r="BV42" s="30"/>
      <c r="BW42" s="30"/>
      <c r="BX42" s="31"/>
      <c r="BY42" s="28">
        <f t="shared" si="46"/>
        <v>0</v>
      </c>
      <c r="BZ42" s="23">
        <f t="shared" si="47"/>
        <v>0</v>
      </c>
      <c r="CA42" s="33">
        <f t="shared" si="48"/>
        <v>0</v>
      </c>
      <c r="CB42" s="49">
        <f t="shared" si="49"/>
        <v>0</v>
      </c>
      <c r="CC42" s="32"/>
      <c r="CD42" s="29"/>
      <c r="CE42" s="30"/>
      <c r="CF42" s="30"/>
      <c r="CG42" s="30"/>
      <c r="CH42" s="30"/>
      <c r="CI42" s="31"/>
      <c r="CJ42" s="28">
        <f t="shared" si="50"/>
        <v>0</v>
      </c>
      <c r="CK42" s="27">
        <f t="shared" si="51"/>
        <v>0</v>
      </c>
      <c r="CL42" s="23">
        <f t="shared" si="52"/>
        <v>0</v>
      </c>
      <c r="CM42" s="49">
        <f t="shared" si="53"/>
        <v>0</v>
      </c>
      <c r="IL42" s="93"/>
      <c r="IO42"/>
      <c r="IP42"/>
      <c r="IQ42"/>
    </row>
    <row r="43" spans="1:251" s="4" customFormat="1" hidden="1" x14ac:dyDescent="0.2">
      <c r="A43" s="34"/>
      <c r="B43" s="67"/>
      <c r="C43" s="25"/>
      <c r="D43" s="68"/>
      <c r="E43" s="68"/>
      <c r="F43" s="129"/>
      <c r="G43" s="127"/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5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61">
        <f t="shared" si="25"/>
        <v>0</v>
      </c>
      <c r="L43" s="62">
        <f t="shared" si="26"/>
        <v>0</v>
      </c>
      <c r="M43" s="37">
        <f t="shared" si="27"/>
        <v>0</v>
      </c>
      <c r="N43" s="38">
        <f t="shared" si="28"/>
        <v>0</v>
      </c>
      <c r="O43" s="63">
        <f t="shared" si="29"/>
        <v>0</v>
      </c>
      <c r="P43" s="32"/>
      <c r="Q43" s="29"/>
      <c r="R43" s="29"/>
      <c r="S43" s="29"/>
      <c r="T43" s="29"/>
      <c r="U43" s="29"/>
      <c r="V43" s="29"/>
      <c r="W43" s="30"/>
      <c r="X43" s="30"/>
      <c r="Y43" s="30"/>
      <c r="Z43" s="30"/>
      <c r="AA43" s="31"/>
      <c r="AB43" s="28">
        <f t="shared" si="30"/>
        <v>0</v>
      </c>
      <c r="AC43" s="23">
        <f t="shared" si="31"/>
        <v>0</v>
      </c>
      <c r="AD43" s="23">
        <f t="shared" si="32"/>
        <v>0</v>
      </c>
      <c r="AE43" s="49">
        <f t="shared" si="33"/>
        <v>0</v>
      </c>
      <c r="AF43" s="32"/>
      <c r="AG43" s="29"/>
      <c r="AH43" s="29"/>
      <c r="AI43" s="29"/>
      <c r="AJ43" s="30"/>
      <c r="AK43" s="30"/>
      <c r="AL43" s="30"/>
      <c r="AM43" s="30"/>
      <c r="AN43" s="31"/>
      <c r="AO43" s="28">
        <f t="shared" si="34"/>
        <v>0</v>
      </c>
      <c r="AP43" s="23">
        <f t="shared" si="35"/>
        <v>0</v>
      </c>
      <c r="AQ43" s="23">
        <f t="shared" si="36"/>
        <v>0</v>
      </c>
      <c r="AR43" s="49">
        <f t="shared" si="37"/>
        <v>0</v>
      </c>
      <c r="AS43" s="32"/>
      <c r="AT43" s="29"/>
      <c r="AU43" s="29"/>
      <c r="AV43" s="30"/>
      <c r="AW43" s="30"/>
      <c r="AX43" s="30"/>
      <c r="AY43" s="30"/>
      <c r="AZ43" s="31"/>
      <c r="BA43" s="28">
        <f t="shared" si="38"/>
        <v>0</v>
      </c>
      <c r="BB43" s="23">
        <f t="shared" si="39"/>
        <v>0</v>
      </c>
      <c r="BC43" s="23">
        <f t="shared" si="40"/>
        <v>0</v>
      </c>
      <c r="BD43" s="49">
        <f t="shared" si="41"/>
        <v>0</v>
      </c>
      <c r="BE43" s="28"/>
      <c r="BF43" s="47"/>
      <c r="BG43" s="30"/>
      <c r="BH43" s="30"/>
      <c r="BI43" s="30"/>
      <c r="BJ43" s="30"/>
      <c r="BK43" s="30"/>
      <c r="BL43" s="64">
        <f t="shared" si="42"/>
        <v>0</v>
      </c>
      <c r="BM43" s="27">
        <f t="shared" si="43"/>
        <v>0</v>
      </c>
      <c r="BN43" s="23">
        <f t="shared" si="44"/>
        <v>0</v>
      </c>
      <c r="BO43" s="73">
        <f t="shared" si="45"/>
        <v>0</v>
      </c>
      <c r="BP43" s="29"/>
      <c r="BQ43" s="29"/>
      <c r="BR43" s="29"/>
      <c r="BS43" s="29"/>
      <c r="BT43" s="30"/>
      <c r="BU43" s="30"/>
      <c r="BV43" s="30"/>
      <c r="BW43" s="30"/>
      <c r="BX43" s="31"/>
      <c r="BY43" s="28">
        <f t="shared" si="46"/>
        <v>0</v>
      </c>
      <c r="BZ43" s="23">
        <f t="shared" si="47"/>
        <v>0</v>
      </c>
      <c r="CA43" s="33">
        <f t="shared" si="48"/>
        <v>0</v>
      </c>
      <c r="CB43" s="49">
        <f t="shared" si="49"/>
        <v>0</v>
      </c>
      <c r="CC43" s="32"/>
      <c r="CD43" s="29"/>
      <c r="CE43" s="30"/>
      <c r="CF43" s="30"/>
      <c r="CG43" s="30"/>
      <c r="CH43" s="30"/>
      <c r="CI43" s="31"/>
      <c r="CJ43" s="28">
        <f t="shared" si="50"/>
        <v>0</v>
      </c>
      <c r="CK43" s="27">
        <f t="shared" si="51"/>
        <v>0</v>
      </c>
      <c r="CL43" s="23">
        <f t="shared" si="52"/>
        <v>0</v>
      </c>
      <c r="CM43" s="49">
        <f t="shared" si="53"/>
        <v>0</v>
      </c>
      <c r="IL43" s="93"/>
      <c r="IO43"/>
      <c r="IP43"/>
    </row>
    <row r="44" spans="1:251" s="4" customFormat="1" hidden="1" x14ac:dyDescent="0.2">
      <c r="A44" s="34"/>
      <c r="B44" s="67"/>
      <c r="C44" s="25"/>
      <c r="D44" s="68"/>
      <c r="E44" s="68"/>
      <c r="F44" s="129"/>
      <c r="G44" s="127"/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5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61">
        <f t="shared" si="25"/>
        <v>0</v>
      </c>
      <c r="L44" s="62">
        <f t="shared" si="26"/>
        <v>0</v>
      </c>
      <c r="M44" s="37">
        <f t="shared" si="27"/>
        <v>0</v>
      </c>
      <c r="N44" s="38">
        <f t="shared" si="28"/>
        <v>0</v>
      </c>
      <c r="O44" s="63">
        <f t="shared" si="29"/>
        <v>0</v>
      </c>
      <c r="P44" s="32"/>
      <c r="Q44" s="29"/>
      <c r="R44" s="29"/>
      <c r="S44" s="29"/>
      <c r="T44" s="29"/>
      <c r="U44" s="29"/>
      <c r="V44" s="29"/>
      <c r="W44" s="30"/>
      <c r="X44" s="30"/>
      <c r="Y44" s="30"/>
      <c r="Z44" s="30"/>
      <c r="AA44" s="31"/>
      <c r="AB44" s="28">
        <f t="shared" si="30"/>
        <v>0</v>
      </c>
      <c r="AC44" s="23">
        <f t="shared" si="31"/>
        <v>0</v>
      </c>
      <c r="AD44" s="23">
        <f t="shared" si="32"/>
        <v>0</v>
      </c>
      <c r="AE44" s="49">
        <f t="shared" si="33"/>
        <v>0</v>
      </c>
      <c r="AF44" s="32"/>
      <c r="AG44" s="29"/>
      <c r="AH44" s="29"/>
      <c r="AI44" s="29"/>
      <c r="AJ44" s="30"/>
      <c r="AK44" s="30"/>
      <c r="AL44" s="30"/>
      <c r="AM44" s="30"/>
      <c r="AN44" s="31"/>
      <c r="AO44" s="28">
        <f t="shared" si="34"/>
        <v>0</v>
      </c>
      <c r="AP44" s="23">
        <f t="shared" si="35"/>
        <v>0</v>
      </c>
      <c r="AQ44" s="23">
        <f t="shared" si="36"/>
        <v>0</v>
      </c>
      <c r="AR44" s="49">
        <f t="shared" si="37"/>
        <v>0</v>
      </c>
      <c r="AS44" s="32"/>
      <c r="AT44" s="29"/>
      <c r="AU44" s="29"/>
      <c r="AV44" s="30"/>
      <c r="AW44" s="30"/>
      <c r="AX44" s="30"/>
      <c r="AY44" s="30"/>
      <c r="AZ44" s="31"/>
      <c r="BA44" s="28">
        <f t="shared" si="38"/>
        <v>0</v>
      </c>
      <c r="BB44" s="23">
        <f t="shared" si="39"/>
        <v>0</v>
      </c>
      <c r="BC44" s="23">
        <f t="shared" si="40"/>
        <v>0</v>
      </c>
      <c r="BD44" s="49">
        <f t="shared" si="41"/>
        <v>0</v>
      </c>
      <c r="BE44" s="28"/>
      <c r="BF44" s="47"/>
      <c r="BG44" s="30"/>
      <c r="BH44" s="30"/>
      <c r="BI44" s="30"/>
      <c r="BJ44" s="30"/>
      <c r="BK44" s="30"/>
      <c r="BL44" s="64">
        <f t="shared" si="42"/>
        <v>0</v>
      </c>
      <c r="BM44" s="27">
        <f t="shared" si="43"/>
        <v>0</v>
      </c>
      <c r="BN44" s="23">
        <f t="shared" si="44"/>
        <v>0</v>
      </c>
      <c r="BO44" s="73">
        <f t="shared" si="45"/>
        <v>0</v>
      </c>
      <c r="BP44" s="29"/>
      <c r="BQ44" s="29"/>
      <c r="BR44" s="29"/>
      <c r="BS44" s="29"/>
      <c r="BT44" s="30"/>
      <c r="BU44" s="30"/>
      <c r="BV44" s="30"/>
      <c r="BW44" s="30"/>
      <c r="BX44" s="31"/>
      <c r="BY44" s="28">
        <f t="shared" si="46"/>
        <v>0</v>
      </c>
      <c r="BZ44" s="23">
        <f t="shared" si="47"/>
        <v>0</v>
      </c>
      <c r="CA44" s="33">
        <f t="shared" si="48"/>
        <v>0</v>
      </c>
      <c r="CB44" s="49">
        <f t="shared" si="49"/>
        <v>0</v>
      </c>
      <c r="CC44" s="32"/>
      <c r="CD44" s="29"/>
      <c r="CE44" s="30"/>
      <c r="CF44" s="30"/>
      <c r="CG44" s="30"/>
      <c r="CH44" s="30"/>
      <c r="CI44" s="31"/>
      <c r="CJ44" s="28">
        <f t="shared" si="50"/>
        <v>0</v>
      </c>
      <c r="CK44" s="27">
        <f t="shared" si="51"/>
        <v>0</v>
      </c>
      <c r="CL44" s="23">
        <f t="shared" si="52"/>
        <v>0</v>
      </c>
      <c r="CM44" s="49">
        <f t="shared" si="53"/>
        <v>0</v>
      </c>
      <c r="CN44" s="1"/>
      <c r="CO44" s="1"/>
      <c r="CP44" s="2"/>
      <c r="CQ44" s="2"/>
      <c r="CR44" s="2"/>
      <c r="CS44" s="2"/>
      <c r="CT44" s="2"/>
      <c r="CU44" s="65"/>
      <c r="CV44" s="13"/>
      <c r="CW44" s="6"/>
      <c r="CX44" s="41"/>
      <c r="CY44" s="1"/>
      <c r="CZ44" s="1"/>
      <c r="DA44" s="2"/>
      <c r="DB44" s="2"/>
      <c r="DC44" s="2"/>
      <c r="DD44" s="2"/>
      <c r="DE44" s="2"/>
      <c r="DF44" s="65"/>
      <c r="DG44" s="13"/>
      <c r="DH44" s="6"/>
      <c r="DI44" s="41"/>
      <c r="DJ44" s="1"/>
      <c r="DK44" s="1"/>
      <c r="DL44" s="2"/>
      <c r="DM44" s="2"/>
      <c r="DN44" s="2"/>
      <c r="DO44" s="2"/>
      <c r="DP44" s="2"/>
      <c r="DQ44" s="65"/>
      <c r="DR44" s="13"/>
      <c r="DS44" s="6"/>
      <c r="DT44" s="41"/>
      <c r="DU44" s="1"/>
      <c r="DV44" s="1"/>
      <c r="DW44" s="2"/>
      <c r="DX44" s="2"/>
      <c r="DY44" s="2"/>
      <c r="DZ44" s="2"/>
      <c r="EA44" s="2"/>
      <c r="EB44" s="65"/>
      <c r="EC44" s="13"/>
      <c r="ED44" s="6"/>
      <c r="EE44" s="41"/>
      <c r="EF44" s="1"/>
      <c r="EG44" s="1"/>
      <c r="EH44" s="2"/>
      <c r="EI44" s="2"/>
      <c r="EJ44" s="2"/>
      <c r="EK44" s="2"/>
      <c r="EL44" s="2"/>
      <c r="EM44" s="65"/>
      <c r="EN44" s="13"/>
      <c r="EO44" s="6"/>
      <c r="EP44" s="41"/>
      <c r="EQ44" s="1"/>
      <c r="ER44" s="1"/>
      <c r="ES44" s="2"/>
      <c r="ET44" s="2"/>
      <c r="EU44" s="2"/>
      <c r="EV44" s="2"/>
      <c r="EW44" s="2"/>
      <c r="EX44" s="65"/>
      <c r="EY44" s="13"/>
      <c r="EZ44" s="6"/>
      <c r="FA44" s="41"/>
      <c r="FB44" s="1"/>
      <c r="FC44" s="1"/>
      <c r="FD44" s="2"/>
      <c r="FE44" s="2"/>
      <c r="FF44" s="2"/>
      <c r="FG44" s="2"/>
      <c r="FH44" s="2"/>
      <c r="FI44" s="65"/>
      <c r="FJ44" s="13"/>
      <c r="FK44" s="6"/>
      <c r="FL44" s="41"/>
      <c r="FM44" s="1"/>
      <c r="FN44" s="1"/>
      <c r="FO44" s="2"/>
      <c r="FP44" s="2"/>
      <c r="FQ44" s="2"/>
      <c r="FR44" s="2"/>
      <c r="FS44" s="2"/>
      <c r="FT44" s="65"/>
      <c r="FU44" s="13"/>
      <c r="FV44" s="6"/>
      <c r="FW44" s="41"/>
      <c r="FX44" s="1"/>
      <c r="FY44" s="1"/>
      <c r="FZ44" s="2"/>
      <c r="GA44" s="2"/>
      <c r="GB44" s="2"/>
      <c r="GC44" s="2"/>
      <c r="GD44" s="2"/>
      <c r="GE44" s="65"/>
      <c r="GF44" s="13"/>
      <c r="GG44" s="6"/>
      <c r="GH44" s="41"/>
      <c r="GI44" s="1"/>
      <c r="GJ44" s="1"/>
      <c r="GK44" s="2"/>
      <c r="GL44" s="2"/>
      <c r="GM44" s="2"/>
      <c r="GN44" s="2"/>
      <c r="GO44" s="2"/>
      <c r="GP44" s="65"/>
      <c r="GQ44" s="13"/>
      <c r="GR44" s="6"/>
      <c r="GS44" s="41"/>
      <c r="GT44" s="1"/>
      <c r="GU44" s="1"/>
      <c r="GV44" s="2"/>
      <c r="GW44" s="2"/>
      <c r="GX44" s="2"/>
      <c r="GY44" s="2"/>
      <c r="GZ44" s="2"/>
      <c r="HA44" s="65"/>
      <c r="HB44" s="13"/>
      <c r="HC44" s="6"/>
      <c r="HD44" s="41"/>
      <c r="HE44" s="1"/>
      <c r="HF44" s="1"/>
      <c r="HG44" s="2"/>
      <c r="HH44" s="2"/>
      <c r="HI44" s="2"/>
      <c r="HJ44" s="2"/>
      <c r="HK44" s="2"/>
      <c r="HL44" s="65"/>
      <c r="HM44" s="13"/>
      <c r="HN44" s="6"/>
      <c r="HO44" s="41"/>
      <c r="HP44" s="1"/>
      <c r="HQ44" s="1"/>
      <c r="HR44" s="2"/>
      <c r="HS44" s="2"/>
      <c r="HT44" s="2"/>
      <c r="HU44" s="2"/>
      <c r="HV44" s="2"/>
      <c r="HW44" s="65"/>
      <c r="HX44" s="13"/>
      <c r="HY44" s="6"/>
      <c r="HZ44" s="41"/>
      <c r="IA44" s="1"/>
      <c r="IB44" s="1"/>
      <c r="IC44" s="2"/>
      <c r="ID44" s="2"/>
      <c r="IE44" s="2"/>
      <c r="IF44" s="2"/>
      <c r="IG44" s="2"/>
      <c r="IH44" s="65"/>
      <c r="II44" s="13"/>
      <c r="IJ44" s="6"/>
      <c r="IK44" s="41"/>
      <c r="IL44" s="93"/>
      <c r="IM44"/>
      <c r="IN44"/>
      <c r="IO44"/>
      <c r="IP44"/>
    </row>
    <row r="45" spans="1:251" s="4" customFormat="1" hidden="1" x14ac:dyDescent="0.2">
      <c r="A45" s="34"/>
      <c r="B45" s="67"/>
      <c r="C45" s="25"/>
      <c r="D45" s="68"/>
      <c r="E45" s="68"/>
      <c r="F45" s="129"/>
      <c r="G45" s="127"/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5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61">
        <f t="shared" si="25"/>
        <v>0</v>
      </c>
      <c r="L45" s="62">
        <f t="shared" si="26"/>
        <v>0</v>
      </c>
      <c r="M45" s="37">
        <f t="shared" si="27"/>
        <v>0</v>
      </c>
      <c r="N45" s="38">
        <f t="shared" si="28"/>
        <v>0</v>
      </c>
      <c r="O45" s="63">
        <f t="shared" si="29"/>
        <v>0</v>
      </c>
      <c r="P45" s="32"/>
      <c r="Q45" s="29"/>
      <c r="R45" s="29"/>
      <c r="S45" s="29"/>
      <c r="T45" s="29"/>
      <c r="U45" s="29"/>
      <c r="V45" s="29"/>
      <c r="W45" s="30"/>
      <c r="X45" s="30"/>
      <c r="Y45" s="30"/>
      <c r="Z45" s="30"/>
      <c r="AA45" s="31"/>
      <c r="AB45" s="28">
        <f t="shared" si="30"/>
        <v>0</v>
      </c>
      <c r="AC45" s="23">
        <f t="shared" si="31"/>
        <v>0</v>
      </c>
      <c r="AD45" s="23">
        <f t="shared" si="32"/>
        <v>0</v>
      </c>
      <c r="AE45" s="49">
        <f t="shared" si="33"/>
        <v>0</v>
      </c>
      <c r="AF45" s="32"/>
      <c r="AG45" s="29"/>
      <c r="AH45" s="29"/>
      <c r="AI45" s="29"/>
      <c r="AJ45" s="30"/>
      <c r="AK45" s="30"/>
      <c r="AL45" s="30"/>
      <c r="AM45" s="30"/>
      <c r="AN45" s="31"/>
      <c r="AO45" s="28">
        <f t="shared" si="34"/>
        <v>0</v>
      </c>
      <c r="AP45" s="23">
        <f t="shared" si="35"/>
        <v>0</v>
      </c>
      <c r="AQ45" s="23">
        <f t="shared" si="36"/>
        <v>0</v>
      </c>
      <c r="AR45" s="49">
        <f t="shared" si="37"/>
        <v>0</v>
      </c>
      <c r="AS45" s="32"/>
      <c r="AT45" s="29"/>
      <c r="AU45" s="29"/>
      <c r="AV45" s="30"/>
      <c r="AW45" s="30"/>
      <c r="AX45" s="30"/>
      <c r="AY45" s="30"/>
      <c r="AZ45" s="31"/>
      <c r="BA45" s="28">
        <f t="shared" si="38"/>
        <v>0</v>
      </c>
      <c r="BB45" s="23">
        <f t="shared" si="39"/>
        <v>0</v>
      </c>
      <c r="BC45" s="23">
        <f t="shared" si="40"/>
        <v>0</v>
      </c>
      <c r="BD45" s="49">
        <f t="shared" si="41"/>
        <v>0</v>
      </c>
      <c r="BE45" s="28"/>
      <c r="BF45" s="47"/>
      <c r="BG45" s="30"/>
      <c r="BH45" s="30"/>
      <c r="BI45" s="30"/>
      <c r="BJ45" s="30"/>
      <c r="BK45" s="30"/>
      <c r="BL45" s="64">
        <f t="shared" si="42"/>
        <v>0</v>
      </c>
      <c r="BM45" s="27">
        <f t="shared" si="43"/>
        <v>0</v>
      </c>
      <c r="BN45" s="23">
        <f t="shared" si="44"/>
        <v>0</v>
      </c>
      <c r="BO45" s="73">
        <f t="shared" si="45"/>
        <v>0</v>
      </c>
      <c r="BP45" s="29"/>
      <c r="BQ45" s="29"/>
      <c r="BR45" s="29"/>
      <c r="BS45" s="29"/>
      <c r="BT45" s="30"/>
      <c r="BU45" s="30"/>
      <c r="BV45" s="30"/>
      <c r="BW45" s="30"/>
      <c r="BX45" s="31"/>
      <c r="BY45" s="28">
        <f t="shared" si="46"/>
        <v>0</v>
      </c>
      <c r="BZ45" s="23">
        <f t="shared" si="47"/>
        <v>0</v>
      </c>
      <c r="CA45" s="33">
        <f t="shared" si="48"/>
        <v>0</v>
      </c>
      <c r="CB45" s="49">
        <f t="shared" si="49"/>
        <v>0</v>
      </c>
      <c r="CC45" s="32"/>
      <c r="CD45" s="29"/>
      <c r="CE45" s="30"/>
      <c r="CF45" s="30"/>
      <c r="CG45" s="30"/>
      <c r="CH45" s="30"/>
      <c r="CI45" s="31"/>
      <c r="CJ45" s="28">
        <f t="shared" si="50"/>
        <v>0</v>
      </c>
      <c r="CK45" s="27">
        <f t="shared" si="51"/>
        <v>0</v>
      </c>
      <c r="CL45" s="23">
        <f t="shared" si="52"/>
        <v>0</v>
      </c>
      <c r="CM45" s="49">
        <f t="shared" si="53"/>
        <v>0</v>
      </c>
      <c r="CN45"/>
      <c r="CO45"/>
      <c r="CP45"/>
      <c r="CQ45"/>
      <c r="CR45"/>
      <c r="CS45"/>
      <c r="CT45"/>
      <c r="CW45"/>
      <c r="CZ45"/>
      <c r="DA45"/>
      <c r="DB45"/>
      <c r="DC45"/>
      <c r="DD45"/>
      <c r="DE45"/>
      <c r="DH45"/>
      <c r="DK45"/>
      <c r="DL45"/>
      <c r="DM45"/>
      <c r="DN45"/>
      <c r="DO45"/>
      <c r="DP45"/>
      <c r="DS45"/>
      <c r="DV45"/>
      <c r="DW45"/>
      <c r="DX45"/>
      <c r="DY45"/>
      <c r="DZ45"/>
      <c r="EA45"/>
      <c r="ED45"/>
      <c r="EG45"/>
      <c r="EH45"/>
      <c r="EI45"/>
      <c r="EJ45"/>
      <c r="EK45"/>
      <c r="EL45"/>
      <c r="EO45"/>
      <c r="ER45"/>
      <c r="ES45"/>
      <c r="ET45"/>
      <c r="EU45"/>
      <c r="EV45"/>
      <c r="EW45"/>
      <c r="EZ45"/>
      <c r="FC45"/>
      <c r="FD45"/>
      <c r="FE45"/>
      <c r="FF45"/>
      <c r="FG45"/>
      <c r="FH45"/>
      <c r="FK45"/>
      <c r="FN45"/>
      <c r="FO45"/>
      <c r="FP45"/>
      <c r="FQ45"/>
      <c r="FR45"/>
      <c r="FS45"/>
      <c r="FV45"/>
      <c r="FY45"/>
      <c r="FZ45"/>
      <c r="GA45"/>
      <c r="GB45"/>
      <c r="GC45"/>
      <c r="GD45"/>
      <c r="GG45"/>
      <c r="GJ45"/>
      <c r="GK45"/>
      <c r="GL45"/>
      <c r="GM45"/>
      <c r="GN45"/>
      <c r="GO45"/>
      <c r="GR45"/>
      <c r="GU45"/>
      <c r="GV45"/>
      <c r="GW45"/>
      <c r="GX45"/>
      <c r="GY45"/>
      <c r="GZ45"/>
      <c r="HC45"/>
      <c r="HF45"/>
      <c r="HG45"/>
      <c r="HH45"/>
      <c r="HI45"/>
      <c r="HJ45"/>
      <c r="HK45"/>
      <c r="HN45"/>
      <c r="HQ45"/>
      <c r="HR45"/>
      <c r="HS45"/>
      <c r="HT45"/>
      <c r="HU45"/>
      <c r="HV45"/>
      <c r="HY45"/>
      <c r="IB45"/>
      <c r="IC45"/>
      <c r="ID45"/>
      <c r="IE45"/>
      <c r="IF45"/>
      <c r="IG45"/>
      <c r="IJ45"/>
      <c r="IK45"/>
      <c r="IL45" s="93"/>
      <c r="IM45"/>
      <c r="IN45"/>
    </row>
    <row r="46" spans="1:251" s="4" customFormat="1" hidden="1" x14ac:dyDescent="0.2">
      <c r="A46" s="34"/>
      <c r="B46" s="67"/>
      <c r="C46" s="25"/>
      <c r="D46" s="68"/>
      <c r="E46" s="68"/>
      <c r="F46" s="129"/>
      <c r="G46" s="127"/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5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61">
        <f t="shared" si="25"/>
        <v>0</v>
      </c>
      <c r="L46" s="62">
        <f t="shared" si="26"/>
        <v>0</v>
      </c>
      <c r="M46" s="37">
        <f t="shared" si="27"/>
        <v>0</v>
      </c>
      <c r="N46" s="38">
        <f t="shared" si="28"/>
        <v>0</v>
      </c>
      <c r="O46" s="63">
        <f t="shared" si="29"/>
        <v>0</v>
      </c>
      <c r="P46" s="32"/>
      <c r="Q46" s="29"/>
      <c r="R46" s="29"/>
      <c r="S46" s="29"/>
      <c r="T46" s="29"/>
      <c r="U46" s="29"/>
      <c r="V46" s="29"/>
      <c r="W46" s="30"/>
      <c r="X46" s="30"/>
      <c r="Y46" s="30"/>
      <c r="Z46" s="30"/>
      <c r="AA46" s="31"/>
      <c r="AB46" s="28">
        <f t="shared" si="30"/>
        <v>0</v>
      </c>
      <c r="AC46" s="23">
        <f t="shared" si="31"/>
        <v>0</v>
      </c>
      <c r="AD46" s="23">
        <f t="shared" si="32"/>
        <v>0</v>
      </c>
      <c r="AE46" s="49">
        <f t="shared" si="33"/>
        <v>0</v>
      </c>
      <c r="AF46" s="32"/>
      <c r="AG46" s="29"/>
      <c r="AH46" s="29"/>
      <c r="AI46" s="29"/>
      <c r="AJ46" s="30"/>
      <c r="AK46" s="30"/>
      <c r="AL46" s="30"/>
      <c r="AM46" s="30"/>
      <c r="AN46" s="31"/>
      <c r="AO46" s="28">
        <f t="shared" si="34"/>
        <v>0</v>
      </c>
      <c r="AP46" s="23">
        <f t="shared" si="35"/>
        <v>0</v>
      </c>
      <c r="AQ46" s="23">
        <f t="shared" si="36"/>
        <v>0</v>
      </c>
      <c r="AR46" s="49">
        <f t="shared" si="37"/>
        <v>0</v>
      </c>
      <c r="AS46" s="32"/>
      <c r="AT46" s="29"/>
      <c r="AU46" s="29"/>
      <c r="AV46" s="30"/>
      <c r="AW46" s="30"/>
      <c r="AX46" s="30"/>
      <c r="AY46" s="30"/>
      <c r="AZ46" s="31"/>
      <c r="BA46" s="28">
        <f t="shared" si="38"/>
        <v>0</v>
      </c>
      <c r="BB46" s="23">
        <f t="shared" si="39"/>
        <v>0</v>
      </c>
      <c r="BC46" s="23">
        <f t="shared" si="40"/>
        <v>0</v>
      </c>
      <c r="BD46" s="49">
        <f t="shared" si="41"/>
        <v>0</v>
      </c>
      <c r="BE46" s="28"/>
      <c r="BF46" s="47"/>
      <c r="BG46" s="30"/>
      <c r="BH46" s="30"/>
      <c r="BI46" s="30"/>
      <c r="BJ46" s="30"/>
      <c r="BK46" s="30"/>
      <c r="BL46" s="64">
        <f t="shared" si="42"/>
        <v>0</v>
      </c>
      <c r="BM46" s="27">
        <f t="shared" si="43"/>
        <v>0</v>
      </c>
      <c r="BN46" s="23">
        <f t="shared" si="44"/>
        <v>0</v>
      </c>
      <c r="BO46" s="73">
        <f t="shared" si="45"/>
        <v>0</v>
      </c>
      <c r="BP46" s="29"/>
      <c r="BQ46" s="29"/>
      <c r="BR46" s="29"/>
      <c r="BS46" s="29"/>
      <c r="BT46" s="30"/>
      <c r="BU46" s="30"/>
      <c r="BV46" s="30"/>
      <c r="BW46" s="30"/>
      <c r="BX46" s="31"/>
      <c r="BY46" s="28">
        <f t="shared" si="46"/>
        <v>0</v>
      </c>
      <c r="BZ46" s="23">
        <f t="shared" si="47"/>
        <v>0</v>
      </c>
      <c r="CA46" s="33">
        <f t="shared" si="48"/>
        <v>0</v>
      </c>
      <c r="CB46" s="49">
        <f t="shared" si="49"/>
        <v>0</v>
      </c>
      <c r="CC46" s="32"/>
      <c r="CD46" s="29"/>
      <c r="CE46" s="30"/>
      <c r="CF46" s="30"/>
      <c r="CG46" s="30"/>
      <c r="CH46" s="30"/>
      <c r="CI46" s="31"/>
      <c r="CJ46" s="28">
        <f t="shared" si="50"/>
        <v>0</v>
      </c>
      <c r="CK46" s="27">
        <f t="shared" si="51"/>
        <v>0</v>
      </c>
      <c r="CL46" s="23">
        <f t="shared" si="52"/>
        <v>0</v>
      </c>
      <c r="CM46" s="49">
        <f t="shared" si="53"/>
        <v>0</v>
      </c>
      <c r="IL46" s="93"/>
      <c r="IM46"/>
      <c r="IN46"/>
      <c r="IO46"/>
      <c r="IP46"/>
    </row>
    <row r="47" spans="1:251" s="4" customFormat="1" hidden="1" x14ac:dyDescent="0.2">
      <c r="A47" s="34"/>
      <c r="B47" s="25"/>
      <c r="C47" s="25"/>
      <c r="D47" s="26"/>
      <c r="E47" s="26"/>
      <c r="F47" s="130"/>
      <c r="G47" s="127"/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5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61">
        <f t="shared" si="25"/>
        <v>0</v>
      </c>
      <c r="L47" s="62">
        <f t="shared" si="26"/>
        <v>0</v>
      </c>
      <c r="M47" s="37">
        <f t="shared" si="27"/>
        <v>0</v>
      </c>
      <c r="N47" s="38">
        <f t="shared" si="28"/>
        <v>0</v>
      </c>
      <c r="O47" s="63">
        <f t="shared" si="29"/>
        <v>0</v>
      </c>
      <c r="P47" s="32"/>
      <c r="Q47" s="29"/>
      <c r="R47" s="29"/>
      <c r="S47" s="29"/>
      <c r="T47" s="29"/>
      <c r="U47" s="29"/>
      <c r="V47" s="29"/>
      <c r="W47" s="30"/>
      <c r="X47" s="30"/>
      <c r="Y47" s="30"/>
      <c r="Z47" s="30"/>
      <c r="AA47" s="31"/>
      <c r="AB47" s="28">
        <f t="shared" si="30"/>
        <v>0</v>
      </c>
      <c r="AC47" s="23">
        <f t="shared" si="31"/>
        <v>0</v>
      </c>
      <c r="AD47" s="23">
        <f t="shared" si="32"/>
        <v>0</v>
      </c>
      <c r="AE47" s="49">
        <f t="shared" si="33"/>
        <v>0</v>
      </c>
      <c r="AF47" s="32"/>
      <c r="AG47" s="29"/>
      <c r="AH47" s="29"/>
      <c r="AI47" s="29"/>
      <c r="AJ47" s="30"/>
      <c r="AK47" s="30"/>
      <c r="AL47" s="30"/>
      <c r="AM47" s="30"/>
      <c r="AN47" s="31"/>
      <c r="AO47" s="28">
        <f t="shared" si="34"/>
        <v>0</v>
      </c>
      <c r="AP47" s="23">
        <f t="shared" si="35"/>
        <v>0</v>
      </c>
      <c r="AQ47" s="23">
        <f t="shared" si="36"/>
        <v>0</v>
      </c>
      <c r="AR47" s="49">
        <f t="shared" si="37"/>
        <v>0</v>
      </c>
      <c r="AS47" s="32"/>
      <c r="AT47" s="29"/>
      <c r="AU47" s="29"/>
      <c r="AV47" s="30"/>
      <c r="AW47" s="30"/>
      <c r="AX47" s="30"/>
      <c r="AY47" s="30"/>
      <c r="AZ47" s="31"/>
      <c r="BA47" s="28">
        <f t="shared" si="38"/>
        <v>0</v>
      </c>
      <c r="BB47" s="23">
        <f t="shared" si="39"/>
        <v>0</v>
      </c>
      <c r="BC47" s="23">
        <f t="shared" si="40"/>
        <v>0</v>
      </c>
      <c r="BD47" s="49">
        <f t="shared" si="41"/>
        <v>0</v>
      </c>
      <c r="BE47" s="28"/>
      <c r="BF47" s="47"/>
      <c r="BG47" s="30"/>
      <c r="BH47" s="30"/>
      <c r="BI47" s="30"/>
      <c r="BJ47" s="30"/>
      <c r="BK47" s="30"/>
      <c r="BL47" s="64">
        <f t="shared" si="42"/>
        <v>0</v>
      </c>
      <c r="BM47" s="27">
        <f t="shared" si="43"/>
        <v>0</v>
      </c>
      <c r="BN47" s="23">
        <f t="shared" si="44"/>
        <v>0</v>
      </c>
      <c r="BO47" s="73">
        <f t="shared" si="45"/>
        <v>0</v>
      </c>
      <c r="BP47" s="29"/>
      <c r="BQ47" s="29"/>
      <c r="BR47" s="29"/>
      <c r="BS47" s="29"/>
      <c r="BT47" s="30"/>
      <c r="BU47" s="30"/>
      <c r="BV47" s="30"/>
      <c r="BW47" s="30"/>
      <c r="BX47" s="31"/>
      <c r="BY47" s="28">
        <f t="shared" si="46"/>
        <v>0</v>
      </c>
      <c r="BZ47" s="23">
        <f t="shared" si="47"/>
        <v>0</v>
      </c>
      <c r="CA47" s="33">
        <f t="shared" si="48"/>
        <v>0</v>
      </c>
      <c r="CB47" s="49">
        <f t="shared" si="49"/>
        <v>0</v>
      </c>
      <c r="CC47" s="32"/>
      <c r="CD47" s="29"/>
      <c r="CE47" s="30"/>
      <c r="CF47" s="30"/>
      <c r="CG47" s="30"/>
      <c r="CH47" s="30"/>
      <c r="CI47" s="31"/>
      <c r="CJ47" s="28">
        <f t="shared" si="50"/>
        <v>0</v>
      </c>
      <c r="CK47" s="27">
        <f t="shared" si="51"/>
        <v>0</v>
      </c>
      <c r="CL47" s="23">
        <f>(CF47*3)+(CG47*5)+(CH47*5)+(CI47*20)</f>
        <v>0</v>
      </c>
      <c r="CM47" s="49">
        <f t="shared" si="53"/>
        <v>0</v>
      </c>
      <c r="IL47" s="93"/>
    </row>
    <row r="48" spans="1:251" s="4" customFormat="1" ht="13.5" hidden="1" thickBot="1" x14ac:dyDescent="0.25">
      <c r="A48" s="34"/>
      <c r="B48" s="67"/>
      <c r="C48" s="25"/>
      <c r="D48" s="68"/>
      <c r="E48" s="68"/>
      <c r="F48" s="129"/>
      <c r="G48" s="127"/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5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61">
        <f t="shared" si="25"/>
        <v>0</v>
      </c>
      <c r="L48" s="62">
        <f t="shared" si="26"/>
        <v>0</v>
      </c>
      <c r="M48" s="37">
        <f t="shared" si="27"/>
        <v>0</v>
      </c>
      <c r="N48" s="38">
        <f t="shared" si="28"/>
        <v>0</v>
      </c>
      <c r="O48" s="63">
        <f t="shared" si="29"/>
        <v>0</v>
      </c>
      <c r="P48" s="32"/>
      <c r="Q48" s="29"/>
      <c r="R48" s="29"/>
      <c r="S48" s="29"/>
      <c r="T48" s="29"/>
      <c r="U48" s="29"/>
      <c r="V48" s="29"/>
      <c r="W48" s="30"/>
      <c r="X48" s="30"/>
      <c r="Y48" s="30"/>
      <c r="Z48" s="30"/>
      <c r="AA48" s="31"/>
      <c r="AB48" s="28">
        <f t="shared" si="30"/>
        <v>0</v>
      </c>
      <c r="AC48" s="23">
        <f t="shared" si="31"/>
        <v>0</v>
      </c>
      <c r="AD48" s="23">
        <f t="shared" si="32"/>
        <v>0</v>
      </c>
      <c r="AE48" s="49">
        <f t="shared" si="33"/>
        <v>0</v>
      </c>
      <c r="AF48" s="32"/>
      <c r="AG48" s="29"/>
      <c r="AH48" s="29"/>
      <c r="AI48" s="29"/>
      <c r="AJ48" s="30"/>
      <c r="AK48" s="30"/>
      <c r="AL48" s="30"/>
      <c r="AM48" s="30"/>
      <c r="AN48" s="31"/>
      <c r="AO48" s="28">
        <f t="shared" si="34"/>
        <v>0</v>
      </c>
      <c r="AP48" s="23">
        <f t="shared" si="35"/>
        <v>0</v>
      </c>
      <c r="AQ48" s="23">
        <f t="shared" si="36"/>
        <v>0</v>
      </c>
      <c r="AR48" s="49">
        <f t="shared" si="37"/>
        <v>0</v>
      </c>
      <c r="AS48" s="32"/>
      <c r="AT48" s="29"/>
      <c r="AU48" s="29"/>
      <c r="AV48" s="30"/>
      <c r="AW48" s="30"/>
      <c r="AX48" s="30"/>
      <c r="AY48" s="30"/>
      <c r="AZ48" s="31"/>
      <c r="BA48" s="28">
        <f t="shared" si="38"/>
        <v>0</v>
      </c>
      <c r="BB48" s="23">
        <f t="shared" si="39"/>
        <v>0</v>
      </c>
      <c r="BC48" s="23">
        <f t="shared" si="40"/>
        <v>0</v>
      </c>
      <c r="BD48" s="49">
        <f t="shared" si="41"/>
        <v>0</v>
      </c>
      <c r="BE48" s="28"/>
      <c r="BF48" s="47"/>
      <c r="BG48" s="30"/>
      <c r="BH48" s="30"/>
      <c r="BI48" s="30"/>
      <c r="BJ48" s="30"/>
      <c r="BK48" s="30"/>
      <c r="BL48" s="64">
        <f t="shared" si="42"/>
        <v>0</v>
      </c>
      <c r="BM48" s="27">
        <f t="shared" si="43"/>
        <v>0</v>
      </c>
      <c r="BN48" s="23">
        <f t="shared" si="44"/>
        <v>0</v>
      </c>
      <c r="BO48" s="73">
        <f t="shared" si="45"/>
        <v>0</v>
      </c>
      <c r="BP48" s="29"/>
      <c r="BQ48" s="29"/>
      <c r="BR48" s="29"/>
      <c r="BS48" s="29"/>
      <c r="BT48" s="30"/>
      <c r="BU48" s="30"/>
      <c r="BV48" s="30"/>
      <c r="BW48" s="30"/>
      <c r="BX48" s="31"/>
      <c r="BY48" s="28">
        <f t="shared" si="46"/>
        <v>0</v>
      </c>
      <c r="BZ48" s="23">
        <f t="shared" si="47"/>
        <v>0</v>
      </c>
      <c r="CA48" s="33">
        <f t="shared" si="48"/>
        <v>0</v>
      </c>
      <c r="CB48" s="49">
        <f t="shared" si="49"/>
        <v>0</v>
      </c>
      <c r="CC48" s="32"/>
      <c r="CD48" s="29"/>
      <c r="CE48" s="30"/>
      <c r="CF48" s="30"/>
      <c r="CG48" s="30"/>
      <c r="CH48" s="30"/>
      <c r="CI48" s="31"/>
      <c r="CJ48" s="28"/>
      <c r="CK48" s="27"/>
      <c r="CL48" s="23"/>
      <c r="CM48" s="49"/>
      <c r="IL48" s="93"/>
      <c r="IM48"/>
      <c r="IN48"/>
      <c r="IO48"/>
      <c r="IP48"/>
    </row>
    <row r="49" spans="1:251" s="4" customFormat="1" hidden="1" x14ac:dyDescent="0.2">
      <c r="A49" s="34">
        <v>20</v>
      </c>
      <c r="B49" s="67"/>
      <c r="C49" s="25"/>
      <c r="D49" s="68"/>
      <c r="E49" s="68"/>
      <c r="F49" s="129"/>
      <c r="G49" s="127"/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5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61">
        <f t="shared" ref="K49:K54" si="54">L49+M49+O49</f>
        <v>0</v>
      </c>
      <c r="L49" s="62">
        <f t="shared" ref="L49:L54" si="55">AB49+AO49+BA49+BL49+BY49+CJ49+CU49+DF49+DQ49+EB49+EM49+EX49+FI49+FT49+GE49+GP49+HA49+HL49+HW49+IH49</f>
        <v>0</v>
      </c>
      <c r="M49" s="37">
        <f t="shared" ref="M49:M54" si="56">AD49+AQ49+BC49+BN49+CA49+CL49+CW49+DH49+DS49+ED49+EO49+EZ49+FK49+FV49+GG49+GR49+HC49+HN49+HY49+IJ49</f>
        <v>0</v>
      </c>
      <c r="N49" s="38">
        <f t="shared" ref="N49:N54" si="57">O49</f>
        <v>0</v>
      </c>
      <c r="O49" s="63">
        <f t="shared" ref="O49:O54" si="58">W49+AJ49+AV49+BG49+BT49+CE49+CP49+DA49+DL49+DW49+EH49+ES49+FD49+FO49+FZ49+GK49+GV49+HG49+HR49+IC49</f>
        <v>0</v>
      </c>
      <c r="P49" s="32"/>
      <c r="Q49" s="29"/>
      <c r="R49" s="29"/>
      <c r="S49" s="29"/>
      <c r="T49" s="29"/>
      <c r="U49" s="29"/>
      <c r="V49" s="29"/>
      <c r="W49" s="30"/>
      <c r="X49" s="30"/>
      <c r="Y49" s="30"/>
      <c r="Z49" s="30"/>
      <c r="AA49" s="31"/>
      <c r="AB49" s="28">
        <f t="shared" ref="AB49:AB54" si="59">P49+Q49+R49+S49+T49+U49+V49</f>
        <v>0</v>
      </c>
      <c r="AC49" s="23">
        <f t="shared" ref="AC49:AC54" si="60">W49</f>
        <v>0</v>
      </c>
      <c r="AD49" s="23">
        <f t="shared" ref="AD49:AD54" si="61">(X49*3)+(Y49*10)+(Z49*5)+(AA49*20)</f>
        <v>0</v>
      </c>
      <c r="AE49" s="49">
        <f t="shared" ref="AE49:AE54" si="62">AB49+AC49+AD49</f>
        <v>0</v>
      </c>
      <c r="AF49" s="32"/>
      <c r="AG49" s="29"/>
      <c r="AH49" s="29"/>
      <c r="AI49" s="29"/>
      <c r="AJ49" s="30"/>
      <c r="AK49" s="30"/>
      <c r="AL49" s="30"/>
      <c r="AM49" s="30"/>
      <c r="AN49" s="31"/>
      <c r="AO49" s="28">
        <f t="shared" ref="AO49:AO54" si="63">AF49+AG49+AH49+AI49</f>
        <v>0</v>
      </c>
      <c r="AP49" s="23">
        <f t="shared" ref="AP49:AP54" si="64">AJ49</f>
        <v>0</v>
      </c>
      <c r="AQ49" s="23">
        <f t="shared" ref="AQ49:AQ54" si="65">(AK49*3)+(AL49*10)+(AM49*5)+(AN49*20)</f>
        <v>0</v>
      </c>
      <c r="AR49" s="49">
        <f t="shared" ref="AR49:AR54" si="66">AO49+AP49+AQ49</f>
        <v>0</v>
      </c>
      <c r="AS49" s="32"/>
      <c r="AT49" s="29"/>
      <c r="AU49" s="29"/>
      <c r="AV49" s="30"/>
      <c r="AW49" s="30"/>
      <c r="AX49" s="30"/>
      <c r="AY49" s="30"/>
      <c r="AZ49" s="31"/>
      <c r="BA49" s="28">
        <f t="shared" ref="BA49:BA54" si="67">AS49+AT49+AU49</f>
        <v>0</v>
      </c>
      <c r="BB49" s="23">
        <f t="shared" ref="BB49:BB54" si="68">AV49</f>
        <v>0</v>
      </c>
      <c r="BC49" s="23">
        <f t="shared" ref="BC49:BC54" si="69">(AW49*3)+(AX49*10)+(AY49*5)+(AZ49*20)</f>
        <v>0</v>
      </c>
      <c r="BD49" s="49">
        <f t="shared" ref="BD49:BD54" si="70">BA49+BB49+BC49</f>
        <v>0</v>
      </c>
      <c r="BE49" s="28"/>
      <c r="BF49" s="47"/>
      <c r="BG49" s="30"/>
      <c r="BH49" s="30"/>
      <c r="BI49" s="30"/>
      <c r="BJ49" s="30"/>
      <c r="BK49" s="30"/>
      <c r="BL49" s="64">
        <f t="shared" ref="BL49:BL54" si="71">BE49+BF49</f>
        <v>0</v>
      </c>
      <c r="BM49" s="27">
        <f t="shared" ref="BM49:BM54" si="72">BG49/2</f>
        <v>0</v>
      </c>
      <c r="BN49" s="23">
        <f t="shared" ref="BN49:BN54" si="73">(BH49*3)+(BI49*5)+(BJ49*5)+(BK49*20)</f>
        <v>0</v>
      </c>
      <c r="BO49" s="73">
        <f t="shared" ref="BO49:BO54" si="74">BL49+BM49+BN49</f>
        <v>0</v>
      </c>
      <c r="BP49" s="29"/>
      <c r="BQ49" s="29"/>
      <c r="BR49" s="29"/>
      <c r="BS49" s="29"/>
      <c r="BT49" s="30"/>
      <c r="BU49" s="30"/>
      <c r="BV49" s="30"/>
      <c r="BW49" s="30"/>
      <c r="BX49" s="31"/>
      <c r="BY49" s="28">
        <f t="shared" ref="BY49:BY54" si="75">BP49+BQ49+BR49+BS49</f>
        <v>0</v>
      </c>
      <c r="BZ49" s="23">
        <f t="shared" ref="BZ49:BZ54" si="76">BT49</f>
        <v>0</v>
      </c>
      <c r="CA49" s="33">
        <f t="shared" ref="CA49:CA54" si="77">(BU49*3)+(BV49*10)+(BW49*5)+(BX49*20)</f>
        <v>0</v>
      </c>
      <c r="CB49" s="49">
        <f t="shared" ref="CB49:CB54" si="78">BY49+BZ49+CA49</f>
        <v>0</v>
      </c>
      <c r="CC49" s="32"/>
      <c r="CD49" s="29"/>
      <c r="CE49" s="30"/>
      <c r="CF49" s="30"/>
      <c r="CG49" s="30"/>
      <c r="CH49" s="30"/>
      <c r="CI49" s="31"/>
      <c r="CJ49" s="28"/>
      <c r="CK49" s="27"/>
      <c r="CL49" s="23"/>
      <c r="CM49" s="49"/>
      <c r="IL49" s="93"/>
      <c r="IM49"/>
      <c r="IN49"/>
      <c r="IO49"/>
      <c r="IP49"/>
    </row>
    <row r="50" spans="1:251" s="4" customFormat="1" hidden="1" x14ac:dyDescent="0.2">
      <c r="A50" s="34">
        <v>21</v>
      </c>
      <c r="B50" s="67"/>
      <c r="C50" s="25"/>
      <c r="D50" s="68"/>
      <c r="E50" s="68"/>
      <c r="F50" s="129"/>
      <c r="G50" s="127"/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5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61">
        <f t="shared" si="54"/>
        <v>0</v>
      </c>
      <c r="L50" s="62">
        <f t="shared" si="55"/>
        <v>0</v>
      </c>
      <c r="M50" s="37">
        <f t="shared" si="56"/>
        <v>0</v>
      </c>
      <c r="N50" s="38">
        <f t="shared" si="57"/>
        <v>0</v>
      </c>
      <c r="O50" s="63">
        <f t="shared" si="58"/>
        <v>0</v>
      </c>
      <c r="P50" s="32"/>
      <c r="Q50" s="29"/>
      <c r="R50" s="29"/>
      <c r="S50" s="29"/>
      <c r="T50" s="29"/>
      <c r="U50" s="29"/>
      <c r="V50" s="29"/>
      <c r="W50" s="30"/>
      <c r="X50" s="30"/>
      <c r="Y50" s="30"/>
      <c r="Z50" s="30"/>
      <c r="AA50" s="31"/>
      <c r="AB50" s="28">
        <f t="shared" si="59"/>
        <v>0</v>
      </c>
      <c r="AC50" s="23">
        <f t="shared" si="60"/>
        <v>0</v>
      </c>
      <c r="AD50" s="23">
        <f t="shared" si="61"/>
        <v>0</v>
      </c>
      <c r="AE50" s="49">
        <f t="shared" si="62"/>
        <v>0</v>
      </c>
      <c r="AF50" s="32"/>
      <c r="AG50" s="29"/>
      <c r="AH50" s="29"/>
      <c r="AI50" s="29"/>
      <c r="AJ50" s="30"/>
      <c r="AK50" s="30"/>
      <c r="AL50" s="30"/>
      <c r="AM50" s="30"/>
      <c r="AN50" s="31"/>
      <c r="AO50" s="28">
        <f t="shared" si="63"/>
        <v>0</v>
      </c>
      <c r="AP50" s="23">
        <f t="shared" si="64"/>
        <v>0</v>
      </c>
      <c r="AQ50" s="23">
        <f t="shared" si="65"/>
        <v>0</v>
      </c>
      <c r="AR50" s="49">
        <f t="shared" si="66"/>
        <v>0</v>
      </c>
      <c r="AS50" s="32"/>
      <c r="AT50" s="29"/>
      <c r="AU50" s="29"/>
      <c r="AV50" s="30"/>
      <c r="AW50" s="30"/>
      <c r="AX50" s="30"/>
      <c r="AY50" s="30"/>
      <c r="AZ50" s="31"/>
      <c r="BA50" s="28">
        <f t="shared" si="67"/>
        <v>0</v>
      </c>
      <c r="BB50" s="23">
        <f t="shared" si="68"/>
        <v>0</v>
      </c>
      <c r="BC50" s="23">
        <f t="shared" si="69"/>
        <v>0</v>
      </c>
      <c r="BD50" s="49">
        <f t="shared" si="70"/>
        <v>0</v>
      </c>
      <c r="BE50" s="28"/>
      <c r="BF50" s="47"/>
      <c r="BG50" s="30"/>
      <c r="BH50" s="30"/>
      <c r="BI50" s="30"/>
      <c r="BJ50" s="30"/>
      <c r="BK50" s="30"/>
      <c r="BL50" s="64">
        <f t="shared" si="71"/>
        <v>0</v>
      </c>
      <c r="BM50" s="27">
        <f t="shared" si="72"/>
        <v>0</v>
      </c>
      <c r="BN50" s="23">
        <f t="shared" si="73"/>
        <v>0</v>
      </c>
      <c r="BO50" s="73">
        <f t="shared" si="74"/>
        <v>0</v>
      </c>
      <c r="BP50" s="29"/>
      <c r="BQ50" s="29"/>
      <c r="BR50" s="29"/>
      <c r="BS50" s="29"/>
      <c r="BT50" s="30"/>
      <c r="BU50" s="30"/>
      <c r="BV50" s="30"/>
      <c r="BW50" s="30"/>
      <c r="BX50" s="31"/>
      <c r="BY50" s="28">
        <f t="shared" si="75"/>
        <v>0</v>
      </c>
      <c r="BZ50" s="23">
        <f t="shared" si="76"/>
        <v>0</v>
      </c>
      <c r="CA50" s="33">
        <f t="shared" si="77"/>
        <v>0</v>
      </c>
      <c r="CB50" s="49">
        <f t="shared" si="78"/>
        <v>0</v>
      </c>
      <c r="CC50" s="32"/>
      <c r="CD50" s="29"/>
      <c r="CE50" s="30"/>
      <c r="CF50" s="30"/>
      <c r="CG50" s="30"/>
      <c r="CH50" s="30"/>
      <c r="CI50" s="31"/>
      <c r="CJ50" s="28"/>
      <c r="CK50" s="27"/>
      <c r="CL50" s="23"/>
      <c r="CM50" s="49"/>
      <c r="IL50" s="93"/>
      <c r="IM50"/>
      <c r="IN50"/>
      <c r="IO50"/>
      <c r="IP50"/>
    </row>
    <row r="51" spans="1:251" s="4" customFormat="1" hidden="1" x14ac:dyDescent="0.2">
      <c r="A51" s="34">
        <v>22</v>
      </c>
      <c r="B51" s="67"/>
      <c r="C51" s="25"/>
      <c r="D51" s="68"/>
      <c r="E51" s="68"/>
      <c r="F51" s="129"/>
      <c r="G51" s="127"/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5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61">
        <f t="shared" si="54"/>
        <v>0</v>
      </c>
      <c r="L51" s="62">
        <f t="shared" si="55"/>
        <v>0</v>
      </c>
      <c r="M51" s="37">
        <f t="shared" si="56"/>
        <v>0</v>
      </c>
      <c r="N51" s="38">
        <f t="shared" si="57"/>
        <v>0</v>
      </c>
      <c r="O51" s="63">
        <f t="shared" si="58"/>
        <v>0</v>
      </c>
      <c r="P51" s="32"/>
      <c r="Q51" s="29"/>
      <c r="R51" s="29"/>
      <c r="S51" s="29"/>
      <c r="T51" s="29"/>
      <c r="U51" s="29"/>
      <c r="V51" s="29"/>
      <c r="W51" s="30"/>
      <c r="X51" s="30"/>
      <c r="Y51" s="30"/>
      <c r="Z51" s="30"/>
      <c r="AA51" s="31"/>
      <c r="AB51" s="28">
        <f t="shared" si="59"/>
        <v>0</v>
      </c>
      <c r="AC51" s="23">
        <f t="shared" si="60"/>
        <v>0</v>
      </c>
      <c r="AD51" s="23">
        <f t="shared" si="61"/>
        <v>0</v>
      </c>
      <c r="AE51" s="49">
        <f t="shared" si="62"/>
        <v>0</v>
      </c>
      <c r="AF51" s="32"/>
      <c r="AG51" s="29"/>
      <c r="AH51" s="29"/>
      <c r="AI51" s="29"/>
      <c r="AJ51" s="30"/>
      <c r="AK51" s="30"/>
      <c r="AL51" s="30"/>
      <c r="AM51" s="30"/>
      <c r="AN51" s="31"/>
      <c r="AO51" s="28">
        <f t="shared" si="63"/>
        <v>0</v>
      </c>
      <c r="AP51" s="23">
        <f t="shared" si="64"/>
        <v>0</v>
      </c>
      <c r="AQ51" s="23">
        <f t="shared" si="65"/>
        <v>0</v>
      </c>
      <c r="AR51" s="49">
        <f t="shared" si="66"/>
        <v>0</v>
      </c>
      <c r="AS51" s="32"/>
      <c r="AT51" s="29"/>
      <c r="AU51" s="29"/>
      <c r="AV51" s="30"/>
      <c r="AW51" s="30"/>
      <c r="AX51" s="30"/>
      <c r="AY51" s="30"/>
      <c r="AZ51" s="31"/>
      <c r="BA51" s="28">
        <f t="shared" si="67"/>
        <v>0</v>
      </c>
      <c r="BB51" s="23">
        <f t="shared" si="68"/>
        <v>0</v>
      </c>
      <c r="BC51" s="23">
        <f t="shared" si="69"/>
        <v>0</v>
      </c>
      <c r="BD51" s="49">
        <f t="shared" si="70"/>
        <v>0</v>
      </c>
      <c r="BE51" s="28"/>
      <c r="BF51" s="47"/>
      <c r="BG51" s="30"/>
      <c r="BH51" s="30"/>
      <c r="BI51" s="30"/>
      <c r="BJ51" s="30"/>
      <c r="BK51" s="30"/>
      <c r="BL51" s="64">
        <f t="shared" si="71"/>
        <v>0</v>
      </c>
      <c r="BM51" s="27">
        <f t="shared" si="72"/>
        <v>0</v>
      </c>
      <c r="BN51" s="23">
        <f t="shared" si="73"/>
        <v>0</v>
      </c>
      <c r="BO51" s="73">
        <f t="shared" si="74"/>
        <v>0</v>
      </c>
      <c r="BP51" s="29"/>
      <c r="BQ51" s="29"/>
      <c r="BR51" s="29"/>
      <c r="BS51" s="29"/>
      <c r="BT51" s="30"/>
      <c r="BU51" s="30"/>
      <c r="BV51" s="30"/>
      <c r="BW51" s="30"/>
      <c r="BX51" s="31"/>
      <c r="BY51" s="28">
        <f t="shared" si="75"/>
        <v>0</v>
      </c>
      <c r="BZ51" s="23">
        <f t="shared" si="76"/>
        <v>0</v>
      </c>
      <c r="CA51" s="33">
        <f t="shared" si="77"/>
        <v>0</v>
      </c>
      <c r="CB51" s="49">
        <f t="shared" si="78"/>
        <v>0</v>
      </c>
      <c r="CC51" s="32"/>
      <c r="CD51" s="29"/>
      <c r="CE51" s="30"/>
      <c r="CF51" s="30"/>
      <c r="CG51" s="30"/>
      <c r="CH51" s="30"/>
      <c r="CI51" s="31"/>
      <c r="CJ51" s="28"/>
      <c r="CK51" s="27"/>
      <c r="CL51" s="23"/>
      <c r="CM51" s="49"/>
      <c r="IL51" s="93"/>
      <c r="IM51"/>
      <c r="IN51"/>
      <c r="IO51"/>
      <c r="IP51"/>
    </row>
    <row r="52" spans="1:251" s="4" customFormat="1" hidden="1" x14ac:dyDescent="0.2">
      <c r="A52" s="34">
        <v>23</v>
      </c>
      <c r="B52" s="67"/>
      <c r="C52" s="25"/>
      <c r="D52" s="68"/>
      <c r="E52" s="68"/>
      <c r="F52" s="129"/>
      <c r="G52" s="127"/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5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61">
        <f t="shared" si="54"/>
        <v>0</v>
      </c>
      <c r="L52" s="62">
        <f t="shared" si="55"/>
        <v>0</v>
      </c>
      <c r="M52" s="37">
        <f t="shared" si="56"/>
        <v>0</v>
      </c>
      <c r="N52" s="38">
        <f t="shared" si="57"/>
        <v>0</v>
      </c>
      <c r="O52" s="63">
        <f t="shared" si="58"/>
        <v>0</v>
      </c>
      <c r="P52" s="32"/>
      <c r="Q52" s="29"/>
      <c r="R52" s="29"/>
      <c r="S52" s="29"/>
      <c r="T52" s="29"/>
      <c r="U52" s="29"/>
      <c r="V52" s="29"/>
      <c r="W52" s="30"/>
      <c r="X52" s="30"/>
      <c r="Y52" s="30"/>
      <c r="Z52" s="30"/>
      <c r="AA52" s="31"/>
      <c r="AB52" s="28">
        <f t="shared" si="59"/>
        <v>0</v>
      </c>
      <c r="AC52" s="23">
        <f t="shared" si="60"/>
        <v>0</v>
      </c>
      <c r="AD52" s="23">
        <f t="shared" si="61"/>
        <v>0</v>
      </c>
      <c r="AE52" s="49">
        <f t="shared" si="62"/>
        <v>0</v>
      </c>
      <c r="AF52" s="32"/>
      <c r="AG52" s="29"/>
      <c r="AH52" s="29"/>
      <c r="AI52" s="29"/>
      <c r="AJ52" s="30"/>
      <c r="AK52" s="30"/>
      <c r="AL52" s="30"/>
      <c r="AM52" s="30"/>
      <c r="AN52" s="31"/>
      <c r="AO52" s="28">
        <f t="shared" si="63"/>
        <v>0</v>
      </c>
      <c r="AP52" s="23">
        <f t="shared" si="64"/>
        <v>0</v>
      </c>
      <c r="AQ52" s="23">
        <f t="shared" si="65"/>
        <v>0</v>
      </c>
      <c r="AR52" s="49">
        <f t="shared" si="66"/>
        <v>0</v>
      </c>
      <c r="AS52" s="32"/>
      <c r="AT52" s="29"/>
      <c r="AU52" s="29"/>
      <c r="AV52" s="30"/>
      <c r="AW52" s="30"/>
      <c r="AX52" s="30"/>
      <c r="AY52" s="30"/>
      <c r="AZ52" s="31"/>
      <c r="BA52" s="28">
        <f t="shared" si="67"/>
        <v>0</v>
      </c>
      <c r="BB52" s="23">
        <f t="shared" si="68"/>
        <v>0</v>
      </c>
      <c r="BC52" s="23">
        <f t="shared" si="69"/>
        <v>0</v>
      </c>
      <c r="BD52" s="49">
        <f t="shared" si="70"/>
        <v>0</v>
      </c>
      <c r="BE52" s="28"/>
      <c r="BF52" s="47"/>
      <c r="BG52" s="30"/>
      <c r="BH52" s="30"/>
      <c r="BI52" s="30"/>
      <c r="BJ52" s="30"/>
      <c r="BK52" s="30"/>
      <c r="BL52" s="64">
        <f t="shared" si="71"/>
        <v>0</v>
      </c>
      <c r="BM52" s="27">
        <f t="shared" si="72"/>
        <v>0</v>
      </c>
      <c r="BN52" s="23">
        <f t="shared" si="73"/>
        <v>0</v>
      </c>
      <c r="BO52" s="73">
        <f t="shared" si="74"/>
        <v>0</v>
      </c>
      <c r="BP52" s="29"/>
      <c r="BQ52" s="29"/>
      <c r="BR52" s="29"/>
      <c r="BS52" s="29"/>
      <c r="BT52" s="30"/>
      <c r="BU52" s="30"/>
      <c r="BV52" s="30"/>
      <c r="BW52" s="30"/>
      <c r="BX52" s="31"/>
      <c r="BY52" s="28">
        <f t="shared" si="75"/>
        <v>0</v>
      </c>
      <c r="BZ52" s="23">
        <f t="shared" si="76"/>
        <v>0</v>
      </c>
      <c r="CA52" s="33">
        <f t="shared" si="77"/>
        <v>0</v>
      </c>
      <c r="CB52" s="49">
        <f t="shared" si="78"/>
        <v>0</v>
      </c>
      <c r="CC52" s="32"/>
      <c r="CD52" s="29"/>
      <c r="CE52" s="30"/>
      <c r="CF52" s="30"/>
      <c r="CG52" s="30"/>
      <c r="CH52" s="30"/>
      <c r="CI52" s="31"/>
      <c r="CJ52" s="28"/>
      <c r="CK52" s="27"/>
      <c r="CL52" s="23"/>
      <c r="CM52" s="49"/>
      <c r="IL52" s="93"/>
      <c r="IM52"/>
      <c r="IN52"/>
      <c r="IO52"/>
      <c r="IP52"/>
    </row>
    <row r="53" spans="1:251" s="4" customFormat="1" hidden="1" x14ac:dyDescent="0.2">
      <c r="A53" s="34">
        <v>24</v>
      </c>
      <c r="B53" s="67"/>
      <c r="C53" s="25"/>
      <c r="D53" s="68"/>
      <c r="E53" s="68"/>
      <c r="F53" s="129"/>
      <c r="G53" s="127"/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5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61">
        <f t="shared" si="54"/>
        <v>0</v>
      </c>
      <c r="L53" s="62">
        <f t="shared" si="55"/>
        <v>0</v>
      </c>
      <c r="M53" s="37">
        <f t="shared" si="56"/>
        <v>0</v>
      </c>
      <c r="N53" s="38">
        <f t="shared" si="57"/>
        <v>0</v>
      </c>
      <c r="O53" s="63">
        <f t="shared" si="58"/>
        <v>0</v>
      </c>
      <c r="P53" s="32"/>
      <c r="Q53" s="29"/>
      <c r="R53" s="29"/>
      <c r="S53" s="29"/>
      <c r="T53" s="29"/>
      <c r="U53" s="29"/>
      <c r="V53" s="29"/>
      <c r="W53" s="30"/>
      <c r="X53" s="30"/>
      <c r="Y53" s="30"/>
      <c r="Z53" s="30"/>
      <c r="AA53" s="31"/>
      <c r="AB53" s="28">
        <f t="shared" si="59"/>
        <v>0</v>
      </c>
      <c r="AC53" s="23">
        <f t="shared" si="60"/>
        <v>0</v>
      </c>
      <c r="AD53" s="23">
        <f t="shared" si="61"/>
        <v>0</v>
      </c>
      <c r="AE53" s="49">
        <f t="shared" si="62"/>
        <v>0</v>
      </c>
      <c r="AF53" s="32"/>
      <c r="AG53" s="29"/>
      <c r="AH53" s="29"/>
      <c r="AI53" s="29"/>
      <c r="AJ53" s="30"/>
      <c r="AK53" s="30"/>
      <c r="AL53" s="30"/>
      <c r="AM53" s="30"/>
      <c r="AN53" s="31"/>
      <c r="AO53" s="28">
        <f t="shared" si="63"/>
        <v>0</v>
      </c>
      <c r="AP53" s="23">
        <f t="shared" si="64"/>
        <v>0</v>
      </c>
      <c r="AQ53" s="23">
        <f t="shared" si="65"/>
        <v>0</v>
      </c>
      <c r="AR53" s="49">
        <f t="shared" si="66"/>
        <v>0</v>
      </c>
      <c r="AS53" s="32"/>
      <c r="AT53" s="29"/>
      <c r="AU53" s="29"/>
      <c r="AV53" s="30"/>
      <c r="AW53" s="30"/>
      <c r="AX53" s="30"/>
      <c r="AY53" s="30"/>
      <c r="AZ53" s="31"/>
      <c r="BA53" s="28">
        <f t="shared" si="67"/>
        <v>0</v>
      </c>
      <c r="BB53" s="23">
        <f t="shared" si="68"/>
        <v>0</v>
      </c>
      <c r="BC53" s="23">
        <f t="shared" si="69"/>
        <v>0</v>
      </c>
      <c r="BD53" s="49">
        <f t="shared" si="70"/>
        <v>0</v>
      </c>
      <c r="BE53" s="28"/>
      <c r="BF53" s="47"/>
      <c r="BG53" s="30"/>
      <c r="BH53" s="30"/>
      <c r="BI53" s="30"/>
      <c r="BJ53" s="30"/>
      <c r="BK53" s="30"/>
      <c r="BL53" s="64">
        <f t="shared" si="71"/>
        <v>0</v>
      </c>
      <c r="BM53" s="27">
        <f t="shared" si="72"/>
        <v>0</v>
      </c>
      <c r="BN53" s="23">
        <f t="shared" si="73"/>
        <v>0</v>
      </c>
      <c r="BO53" s="73">
        <f t="shared" si="74"/>
        <v>0</v>
      </c>
      <c r="BP53" s="29"/>
      <c r="BQ53" s="29"/>
      <c r="BR53" s="29"/>
      <c r="BS53" s="29"/>
      <c r="BT53" s="30"/>
      <c r="BU53" s="30"/>
      <c r="BV53" s="30"/>
      <c r="BW53" s="30"/>
      <c r="BX53" s="31"/>
      <c r="BY53" s="28">
        <f t="shared" si="75"/>
        <v>0</v>
      </c>
      <c r="BZ53" s="23">
        <f t="shared" si="76"/>
        <v>0</v>
      </c>
      <c r="CA53" s="33">
        <f t="shared" si="77"/>
        <v>0</v>
      </c>
      <c r="CB53" s="49">
        <f t="shared" si="78"/>
        <v>0</v>
      </c>
      <c r="CC53" s="32"/>
      <c r="CD53" s="29"/>
      <c r="CE53" s="30"/>
      <c r="CF53" s="30"/>
      <c r="CG53" s="30"/>
      <c r="CH53" s="30"/>
      <c r="CI53" s="31"/>
      <c r="CJ53" s="28"/>
      <c r="CK53" s="27"/>
      <c r="CL53" s="23"/>
      <c r="CM53" s="49"/>
      <c r="IL53" s="93"/>
      <c r="IM53"/>
      <c r="IN53"/>
      <c r="IO53"/>
      <c r="IP53"/>
    </row>
    <row r="54" spans="1:251" s="4" customFormat="1" hidden="1" x14ac:dyDescent="0.2">
      <c r="A54" s="34">
        <v>25</v>
      </c>
      <c r="B54" s="67"/>
      <c r="C54" s="25"/>
      <c r="D54" s="68"/>
      <c r="E54" s="68"/>
      <c r="F54" s="129"/>
      <c r="G54" s="127"/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5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61">
        <f t="shared" si="54"/>
        <v>0</v>
      </c>
      <c r="L54" s="62">
        <f t="shared" si="55"/>
        <v>0</v>
      </c>
      <c r="M54" s="37">
        <f t="shared" si="56"/>
        <v>0</v>
      </c>
      <c r="N54" s="38">
        <f t="shared" si="57"/>
        <v>0</v>
      </c>
      <c r="O54" s="63">
        <f t="shared" si="58"/>
        <v>0</v>
      </c>
      <c r="P54" s="32"/>
      <c r="Q54" s="29"/>
      <c r="R54" s="29"/>
      <c r="S54" s="29"/>
      <c r="T54" s="29"/>
      <c r="U54" s="29"/>
      <c r="V54" s="29"/>
      <c r="W54" s="30"/>
      <c r="X54" s="30"/>
      <c r="Y54" s="30"/>
      <c r="Z54" s="30"/>
      <c r="AA54" s="31"/>
      <c r="AB54" s="28">
        <f t="shared" si="59"/>
        <v>0</v>
      </c>
      <c r="AC54" s="23">
        <f t="shared" si="60"/>
        <v>0</v>
      </c>
      <c r="AD54" s="23">
        <f t="shared" si="61"/>
        <v>0</v>
      </c>
      <c r="AE54" s="49">
        <f t="shared" si="62"/>
        <v>0</v>
      </c>
      <c r="AF54" s="32"/>
      <c r="AG54" s="29"/>
      <c r="AH54" s="29"/>
      <c r="AI54" s="29"/>
      <c r="AJ54" s="30"/>
      <c r="AK54" s="30"/>
      <c r="AL54" s="30"/>
      <c r="AM54" s="30"/>
      <c r="AN54" s="31"/>
      <c r="AO54" s="28">
        <f t="shared" si="63"/>
        <v>0</v>
      </c>
      <c r="AP54" s="23">
        <f t="shared" si="64"/>
        <v>0</v>
      </c>
      <c r="AQ54" s="23">
        <f t="shared" si="65"/>
        <v>0</v>
      </c>
      <c r="AR54" s="49">
        <f t="shared" si="66"/>
        <v>0</v>
      </c>
      <c r="AS54" s="32"/>
      <c r="AT54" s="29"/>
      <c r="AU54" s="29"/>
      <c r="AV54" s="30"/>
      <c r="AW54" s="30"/>
      <c r="AX54" s="30"/>
      <c r="AY54" s="30"/>
      <c r="AZ54" s="31"/>
      <c r="BA54" s="28">
        <f t="shared" si="67"/>
        <v>0</v>
      </c>
      <c r="BB54" s="23">
        <f t="shared" si="68"/>
        <v>0</v>
      </c>
      <c r="BC54" s="23">
        <f t="shared" si="69"/>
        <v>0</v>
      </c>
      <c r="BD54" s="49">
        <f t="shared" si="70"/>
        <v>0</v>
      </c>
      <c r="BE54" s="28"/>
      <c r="BF54" s="47"/>
      <c r="BG54" s="30"/>
      <c r="BH54" s="30"/>
      <c r="BI54" s="30"/>
      <c r="BJ54" s="30"/>
      <c r="BK54" s="30"/>
      <c r="BL54" s="64">
        <f t="shared" si="71"/>
        <v>0</v>
      </c>
      <c r="BM54" s="27">
        <f t="shared" si="72"/>
        <v>0</v>
      </c>
      <c r="BN54" s="23">
        <f t="shared" si="73"/>
        <v>0</v>
      </c>
      <c r="BO54" s="73">
        <f t="shared" si="74"/>
        <v>0</v>
      </c>
      <c r="BP54" s="29"/>
      <c r="BQ54" s="29"/>
      <c r="BR54" s="29"/>
      <c r="BS54" s="29"/>
      <c r="BT54" s="30"/>
      <c r="BU54" s="30"/>
      <c r="BV54" s="30"/>
      <c r="BW54" s="30"/>
      <c r="BX54" s="31"/>
      <c r="BY54" s="28">
        <f t="shared" si="75"/>
        <v>0</v>
      </c>
      <c r="BZ54" s="23">
        <f t="shared" si="76"/>
        <v>0</v>
      </c>
      <c r="CA54" s="33">
        <f t="shared" si="77"/>
        <v>0</v>
      </c>
      <c r="CB54" s="49">
        <f t="shared" si="78"/>
        <v>0</v>
      </c>
      <c r="CC54" s="32"/>
      <c r="CD54" s="29"/>
      <c r="CE54" s="30"/>
      <c r="CF54" s="30"/>
      <c r="CG54" s="30"/>
      <c r="CH54" s="30"/>
      <c r="CI54" s="31"/>
      <c r="CJ54" s="28"/>
      <c r="CK54" s="27"/>
      <c r="CL54" s="23"/>
      <c r="CM54" s="49"/>
      <c r="IL54" s="93"/>
      <c r="IM54"/>
      <c r="IN54"/>
      <c r="IO54"/>
      <c r="IP54"/>
    </row>
    <row r="55" spans="1:251" s="4" customFormat="1" hidden="1" x14ac:dyDescent="0.2">
      <c r="A55" s="34">
        <v>26</v>
      </c>
      <c r="B55" s="67"/>
      <c r="C55" s="25"/>
      <c r="D55" s="68"/>
      <c r="E55" s="68"/>
      <c r="F55" s="129"/>
      <c r="G55" s="127"/>
      <c r="H55" s="24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5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84">
        <f t="shared" ref="K55" si="79">L55+M55+N55</f>
        <v>0</v>
      </c>
      <c r="L55" s="64">
        <f>AB55+AO55+BA55+BL55+BY55+CJ55+CU55+DF55+DQ55+EB55+EM55+EX55+FI55+FT55+GE55+GP55+HA55+HL55+HW55+IH55</f>
        <v>0</v>
      </c>
      <c r="M55" s="23">
        <f>AD55+AQ55+BC55+BN55+CA55+CL55+CW55+DH55+DS55+ED55+EO55+EZ55+FK55+FV55+GG55+GR55+HC55+HN55+HY55+IJ55</f>
        <v>0</v>
      </c>
      <c r="N55" s="27">
        <f t="shared" ref="N55" si="80">O55/2</f>
        <v>0</v>
      </c>
      <c r="O55" s="82">
        <f>W55+AJ55+AV55+BG55+BT55+CE55+CP55+DA55+DL55+DW55+EH55+ES55+FD55+FO55+FZ55+GK55+GV55+HG55+HR55+IC55</f>
        <v>0</v>
      </c>
      <c r="P55" s="32"/>
      <c r="Q55" s="29"/>
      <c r="R55" s="29"/>
      <c r="S55" s="29"/>
      <c r="T55" s="29"/>
      <c r="U55" s="29"/>
      <c r="V55" s="29"/>
      <c r="W55" s="30"/>
      <c r="X55" s="30"/>
      <c r="Y55" s="30"/>
      <c r="Z55" s="30"/>
      <c r="AA55" s="31"/>
      <c r="AB55" s="28">
        <f t="shared" ref="AB55" si="81">P55+Q55+R55+S55+T55+U55+V55</f>
        <v>0</v>
      </c>
      <c r="AC55" s="23">
        <f t="shared" ref="AC55" si="82">W55/2</f>
        <v>0</v>
      </c>
      <c r="AD55" s="23">
        <f t="shared" ref="AD55" si="83">(X55*3)+(Y55*5)+(Z55*5)+(AA55*20)</f>
        <v>0</v>
      </c>
      <c r="AE55" s="49">
        <f t="shared" ref="AE55" si="84">AB55+AC55+AD55</f>
        <v>0</v>
      </c>
      <c r="AF55" s="32"/>
      <c r="AG55" s="29"/>
      <c r="AH55" s="29"/>
      <c r="AI55" s="29"/>
      <c r="AJ55" s="30"/>
      <c r="AK55" s="30"/>
      <c r="AL55" s="30"/>
      <c r="AM55" s="30"/>
      <c r="AN55" s="31"/>
      <c r="AO55" s="28">
        <f t="shared" ref="AO55" si="85">AF55+AG55+AH55+AI55</f>
        <v>0</v>
      </c>
      <c r="AP55" s="23">
        <f t="shared" ref="AP55" si="86">AJ55/2</f>
        <v>0</v>
      </c>
      <c r="AQ55" s="23">
        <f t="shared" ref="AQ55" si="87">(AK55*3)+(AL55*5)+(AM55*5)+(AN55*20)</f>
        <v>0</v>
      </c>
      <c r="AR55" s="49">
        <f t="shared" ref="AR55" si="88">AO55+AP55+AQ55</f>
        <v>0</v>
      </c>
      <c r="AS55" s="32"/>
      <c r="AT55" s="29"/>
      <c r="AU55" s="29"/>
      <c r="AV55" s="30"/>
      <c r="AW55" s="30"/>
      <c r="AX55" s="30"/>
      <c r="AY55" s="30"/>
      <c r="AZ55" s="31"/>
      <c r="BA55" s="28">
        <f t="shared" ref="BA55" si="89">AS55+AT55+AU55</f>
        <v>0</v>
      </c>
      <c r="BB55" s="23">
        <f t="shared" ref="BB55:BB58" si="90">AV55</f>
        <v>0</v>
      </c>
      <c r="BC55" s="23">
        <f t="shared" ref="BC55" si="91">(AW55*3)+(AX55*5)+(AY55*5)+(AZ55*20)</f>
        <v>0</v>
      </c>
      <c r="BD55" s="49">
        <f t="shared" ref="BD55" si="92">BA55+BB55+BC55</f>
        <v>0</v>
      </c>
      <c r="BE55" s="28"/>
      <c r="BF55" s="47"/>
      <c r="BG55" s="30"/>
      <c r="BH55" s="30"/>
      <c r="BI55" s="30"/>
      <c r="BJ55" s="30"/>
      <c r="BK55" s="30"/>
      <c r="BL55" s="64">
        <f t="shared" ref="BL55" si="93">BE55+BF55</f>
        <v>0</v>
      </c>
      <c r="BM55" s="27">
        <f t="shared" ref="BM55" si="94">BG55/2</f>
        <v>0</v>
      </c>
      <c r="BN55" s="23">
        <f t="shared" ref="BN55" si="95">(BH55*3)+(BI55*5)+(BJ55*5)+(BK55*20)</f>
        <v>0</v>
      </c>
      <c r="BO55" s="73">
        <f t="shared" ref="BO55" si="96">BL55+BM55+BN55</f>
        <v>0</v>
      </c>
      <c r="BP55" s="29"/>
      <c r="BQ55" s="29"/>
      <c r="BR55" s="29"/>
      <c r="BS55" s="29"/>
      <c r="BT55" s="30"/>
      <c r="BU55" s="30"/>
      <c r="BV55" s="30"/>
      <c r="BW55" s="30"/>
      <c r="BX55" s="31"/>
      <c r="BY55" s="28">
        <f t="shared" ref="BY55:BY58" si="97">BP55+BQ55+BR55+BS55</f>
        <v>0</v>
      </c>
      <c r="BZ55" s="23">
        <f t="shared" ref="BZ55:BZ58" si="98">BT55</f>
        <v>0</v>
      </c>
      <c r="CA55" s="33">
        <f t="shared" ref="CA55:CA58" si="99">(BU55*3)+(BV55*10)+(BW55*5)+(BX55*20)</f>
        <v>0</v>
      </c>
      <c r="CB55" s="49">
        <f t="shared" ref="CB55" si="100">BY55+BZ55+CA55</f>
        <v>0</v>
      </c>
      <c r="CC55" s="32"/>
      <c r="CD55" s="29"/>
      <c r="CE55" s="30"/>
      <c r="CF55" s="30"/>
      <c r="CG55" s="30"/>
      <c r="CH55" s="30"/>
      <c r="CI55" s="31"/>
      <c r="CJ55" s="28">
        <f t="shared" ref="CJ55" si="101">CC55+CD55</f>
        <v>0</v>
      </c>
      <c r="CK55" s="27">
        <f t="shared" ref="CK55" si="102">CE55/2</f>
        <v>0</v>
      </c>
      <c r="CL55" s="23">
        <f t="shared" ref="CL55" si="103">(CF55*3)+(CG55*5)+(CH55*5)+(CI55*20)</f>
        <v>0</v>
      </c>
      <c r="CM55" s="49">
        <f t="shared" ref="CM55" si="104">CJ55+CK55+CL55</f>
        <v>0</v>
      </c>
      <c r="IL55" s="93"/>
      <c r="IM55"/>
      <c r="IN55"/>
      <c r="IQ55"/>
    </row>
    <row r="56" spans="1:251" s="4" customFormat="1" hidden="1" x14ac:dyDescent="0.2">
      <c r="A56" s="34">
        <v>27</v>
      </c>
      <c r="B56" s="67"/>
      <c r="C56" s="25"/>
      <c r="D56" s="26"/>
      <c r="E56" s="68"/>
      <c r="F56" s="129"/>
      <c r="G56" s="127"/>
      <c r="H56" s="24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5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84">
        <f>L56+M56+N56</f>
        <v>0</v>
      </c>
      <c r="L56" s="64">
        <f>AB56+AO56+BA56+BL56+BY56+CJ56+CU56+DF56+DQ56+EB56+EM56+EX56+FI56+FT56+GE56+GP56+HA56+HL56+HW56+IH56</f>
        <v>0</v>
      </c>
      <c r="M56" s="23">
        <f>AD56+AQ56+BC56+BN56+CA56+CL56+CW56+DH56+DS56+ED56+EO56+EZ56+FK56+FV56+GG56+GR56+HC56+HN56+HY56+IJ56</f>
        <v>0</v>
      </c>
      <c r="N56" s="27">
        <f>O56/2</f>
        <v>0</v>
      </c>
      <c r="O56" s="82">
        <f>W56+AJ56+AV56+BG56+BT56+CE56+CP56+DA56+DL56+DW56+EH56+ES56+FD56+FO56+FZ56+GK56+GV56+HG56+HR56+IC56</f>
        <v>0</v>
      </c>
      <c r="P56" s="32"/>
      <c r="Q56" s="29"/>
      <c r="R56" s="29"/>
      <c r="S56" s="29"/>
      <c r="T56" s="29"/>
      <c r="U56" s="29"/>
      <c r="V56" s="29"/>
      <c r="W56" s="30"/>
      <c r="X56" s="30"/>
      <c r="Y56" s="30"/>
      <c r="Z56" s="30"/>
      <c r="AA56" s="31"/>
      <c r="AB56" s="28">
        <f>P56+Q56+R56+S56+T56+U56+V56</f>
        <v>0</v>
      </c>
      <c r="AC56" s="23">
        <f>W56/2</f>
        <v>0</v>
      </c>
      <c r="AD56" s="23">
        <f>(X56*3)+(Y56*5)+(Z56*5)+(AA56*20)</f>
        <v>0</v>
      </c>
      <c r="AE56" s="49">
        <f>AB56+AC56+AD56</f>
        <v>0</v>
      </c>
      <c r="AF56" s="32"/>
      <c r="AG56" s="29"/>
      <c r="AH56" s="29"/>
      <c r="AI56" s="29"/>
      <c r="AJ56" s="30"/>
      <c r="AK56" s="30"/>
      <c r="AL56" s="30"/>
      <c r="AM56" s="30"/>
      <c r="AN56" s="31"/>
      <c r="AO56" s="28">
        <f>AF56+AG56+AH56+AI56</f>
        <v>0</v>
      </c>
      <c r="AP56" s="23">
        <f>AJ56/2</f>
        <v>0</v>
      </c>
      <c r="AQ56" s="23">
        <f>(AK56*3)+(AL56*5)+(AM56*5)+(AN56*20)</f>
        <v>0</v>
      </c>
      <c r="AR56" s="49">
        <f>AO56+AP56+AQ56</f>
        <v>0</v>
      </c>
      <c r="AS56" s="32"/>
      <c r="AT56" s="29"/>
      <c r="AU56" s="29"/>
      <c r="AV56" s="30"/>
      <c r="AW56" s="30"/>
      <c r="AX56" s="30"/>
      <c r="AY56" s="30"/>
      <c r="AZ56" s="31"/>
      <c r="BA56" s="28">
        <f>AS56+AT56+AU56</f>
        <v>0</v>
      </c>
      <c r="BB56" s="23">
        <f t="shared" si="90"/>
        <v>0</v>
      </c>
      <c r="BC56" s="23">
        <f>(AW56*3)+(AX56*5)+(AY56*5)+(AZ56*20)</f>
        <v>0</v>
      </c>
      <c r="BD56" s="49">
        <f>BA56+BB56+BC56</f>
        <v>0</v>
      </c>
      <c r="BE56" s="28"/>
      <c r="BF56" s="47"/>
      <c r="BG56" s="30"/>
      <c r="BH56" s="30"/>
      <c r="BI56" s="30"/>
      <c r="BJ56" s="30"/>
      <c r="BK56" s="30"/>
      <c r="BL56" s="64">
        <f>BE56+BF56</f>
        <v>0</v>
      </c>
      <c r="BM56" s="27">
        <f>BG56/2</f>
        <v>0</v>
      </c>
      <c r="BN56" s="23">
        <f>(BH56*3)+(BI56*5)+(BJ56*5)+(BK56*20)</f>
        <v>0</v>
      </c>
      <c r="BO56" s="73">
        <f>BL56+BM56+BN56</f>
        <v>0</v>
      </c>
      <c r="BP56" s="29"/>
      <c r="BQ56" s="29"/>
      <c r="BR56" s="29"/>
      <c r="BS56" s="29"/>
      <c r="BT56" s="30"/>
      <c r="BU56" s="30"/>
      <c r="BV56" s="30"/>
      <c r="BW56" s="30"/>
      <c r="BX56" s="31"/>
      <c r="BY56" s="28">
        <f t="shared" si="97"/>
        <v>0</v>
      </c>
      <c r="BZ56" s="23">
        <f t="shared" si="98"/>
        <v>0</v>
      </c>
      <c r="CA56" s="33">
        <f t="shared" si="99"/>
        <v>0</v>
      </c>
      <c r="CB56" s="49">
        <f>BY56+BZ56+CA56</f>
        <v>0</v>
      </c>
      <c r="CC56" s="32"/>
      <c r="CD56" s="29"/>
      <c r="CE56" s="30"/>
      <c r="CF56" s="30"/>
      <c r="CG56" s="30"/>
      <c r="CH56" s="30"/>
      <c r="CI56" s="31"/>
      <c r="CJ56" s="28">
        <f>CC56+CD56</f>
        <v>0</v>
      </c>
      <c r="CK56" s="27">
        <f>CE56/2</f>
        <v>0</v>
      </c>
      <c r="CL56" s="23">
        <f>(CF56*3)+(CG56*5)+(CH56*5)+(CI56*20)</f>
        <v>0</v>
      </c>
      <c r="CM56" s="49">
        <f>CJ56+CK56+CL56</f>
        <v>0</v>
      </c>
      <c r="IL56" s="93"/>
      <c r="IM56"/>
      <c r="IN56"/>
      <c r="IQ56"/>
    </row>
    <row r="57" spans="1:251" s="4" customFormat="1" hidden="1" x14ac:dyDescent="0.2">
      <c r="A57" s="34">
        <v>28</v>
      </c>
      <c r="B57" s="25"/>
      <c r="C57" s="25"/>
      <c r="D57" s="26"/>
      <c r="E57" s="26"/>
      <c r="F57" s="130"/>
      <c r="G57" s="127"/>
      <c r="H57" s="24" t="e">
        <f>IF(AND($H$2="Y",J57&gt;0,OR(AND(G57=1,#REF!=10),AND(G57=2,#REF!=20),AND(G57=3,#REF!=30),AND(G57=4,#REF!=40),AND(G57=5,#REF!=50),AND(G57=6,#REF!=60),AND(G57=7,#REF!=70),AND(G57=8,#REF!=80),AND(G57=9,G77=90),AND(G57=10,#REF!=100))),VLOOKUP(J57-1,SortLookup!$A$13:$B$16,2,FALSE),"")</f>
        <v>#REF!</v>
      </c>
      <c r="I57" s="35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84">
        <f>L57+M57+N57</f>
        <v>0</v>
      </c>
      <c r="L57" s="64">
        <f>AB57+AO57+BA57+BL57+BY57+CJ57+CU57+DF57+DQ57+EB57+EM57+EX57+FI57+FT57+GE57+GP57+HA57+HL57+HW57+IH57</f>
        <v>0</v>
      </c>
      <c r="M57" s="23">
        <f>AD57+AQ57+BC57+BN57+CA57+CL57+CW57+DH57+DS57+ED57+EO57+EZ57+FK57+FV57+GG57+GR57+HC57+HN57+HY57+IJ57</f>
        <v>0</v>
      </c>
      <c r="N57" s="27">
        <f>O57/2</f>
        <v>0</v>
      </c>
      <c r="O57" s="82">
        <f>W57+AJ57+AV57+BG57+BT57+CE57+CP57+DA57+DL57+DW57+EH57+ES57+FD57+FO57+FZ57+GK57+GV57+HG57+HR57+IC57</f>
        <v>0</v>
      </c>
      <c r="P57" s="32"/>
      <c r="Q57" s="29"/>
      <c r="R57" s="29"/>
      <c r="S57" s="29"/>
      <c r="T57" s="29"/>
      <c r="U57" s="29"/>
      <c r="V57" s="29"/>
      <c r="W57" s="30"/>
      <c r="X57" s="30"/>
      <c r="Y57" s="30"/>
      <c r="Z57" s="30"/>
      <c r="AA57" s="31"/>
      <c r="AB57" s="28">
        <f>P57+Q57+R57+S57+T57+U57+V57</f>
        <v>0</v>
      </c>
      <c r="AC57" s="23">
        <f>W57/2</f>
        <v>0</v>
      </c>
      <c r="AD57" s="23">
        <f>(X57*3)+(Y57*5)+(Z57*5)+(AA57*20)</f>
        <v>0</v>
      </c>
      <c r="AE57" s="49">
        <f>AB57+AC57+AD57</f>
        <v>0</v>
      </c>
      <c r="AF57" s="32"/>
      <c r="AG57" s="29"/>
      <c r="AH57" s="29"/>
      <c r="AI57" s="29"/>
      <c r="AJ57" s="30"/>
      <c r="AK57" s="30"/>
      <c r="AL57" s="30"/>
      <c r="AM57" s="30"/>
      <c r="AN57" s="31"/>
      <c r="AO57" s="28">
        <f>AF57+AG57+AH57+AI57</f>
        <v>0</v>
      </c>
      <c r="AP57" s="23">
        <f>AJ57/2</f>
        <v>0</v>
      </c>
      <c r="AQ57" s="23">
        <f>(AK57*3)+(AL57*5)+(AM57*5)+(AN57*20)</f>
        <v>0</v>
      </c>
      <c r="AR57" s="49">
        <f>AO57+AP57+AQ57</f>
        <v>0</v>
      </c>
      <c r="AS57" s="32"/>
      <c r="AT57" s="29"/>
      <c r="AU57" s="29"/>
      <c r="AV57" s="30"/>
      <c r="AW57" s="30"/>
      <c r="AX57" s="30"/>
      <c r="AY57" s="30"/>
      <c r="AZ57" s="31"/>
      <c r="BA57" s="28">
        <f>AS57+AT57+AU57</f>
        <v>0</v>
      </c>
      <c r="BB57" s="23">
        <f t="shared" si="90"/>
        <v>0</v>
      </c>
      <c r="BC57" s="23">
        <f>(AW57*3)+(AX57*5)+(AY57*5)+(AZ57*20)</f>
        <v>0</v>
      </c>
      <c r="BD57" s="49">
        <f>BA57+BB57+BC57</f>
        <v>0</v>
      </c>
      <c r="BE57" s="28"/>
      <c r="BF57" s="47"/>
      <c r="BG57" s="30"/>
      <c r="BH57" s="30"/>
      <c r="BI57" s="30"/>
      <c r="BJ57" s="30"/>
      <c r="BK57" s="30"/>
      <c r="BL57" s="64">
        <f>BE57+BF57</f>
        <v>0</v>
      </c>
      <c r="BM57" s="27">
        <f>BG57/2</f>
        <v>0</v>
      </c>
      <c r="BN57" s="23">
        <f>(BH57*3)+(BI57*5)+(BJ57*5)+(BK57*20)</f>
        <v>0</v>
      </c>
      <c r="BO57" s="73">
        <f>BL57+BM57+BN57</f>
        <v>0</v>
      </c>
      <c r="BP57" s="29"/>
      <c r="BQ57" s="29"/>
      <c r="BR57" s="29"/>
      <c r="BS57" s="29"/>
      <c r="BT57" s="30"/>
      <c r="BU57" s="30"/>
      <c r="BV57" s="30"/>
      <c r="BW57" s="30"/>
      <c r="BX57" s="31"/>
      <c r="BY57" s="28">
        <f t="shared" si="97"/>
        <v>0</v>
      </c>
      <c r="BZ57" s="23">
        <f t="shared" si="98"/>
        <v>0</v>
      </c>
      <c r="CA57" s="33">
        <f t="shared" si="99"/>
        <v>0</v>
      </c>
      <c r="CB57" s="49">
        <f>BY57+BZ57+CA57</f>
        <v>0</v>
      </c>
      <c r="CC57" s="32"/>
      <c r="CD57" s="29"/>
      <c r="CE57" s="30"/>
      <c r="CF57" s="30"/>
      <c r="CG57" s="30"/>
      <c r="CH57" s="30"/>
      <c r="CI57" s="31"/>
      <c r="CJ57" s="28">
        <f>CC57+CD57</f>
        <v>0</v>
      </c>
      <c r="CK57" s="27">
        <f>CE57/2</f>
        <v>0</v>
      </c>
      <c r="CL57" s="23">
        <f>(CF57*3)+(CG57*5)+(CH57*5)+(CI57*20)</f>
        <v>0</v>
      </c>
      <c r="CM57" s="49">
        <f>CJ57+CK57+CL57</f>
        <v>0</v>
      </c>
      <c r="IL57" s="93"/>
      <c r="IM57"/>
      <c r="IN57"/>
    </row>
    <row r="58" spans="1:251" s="4" customFormat="1" ht="13.5" hidden="1" thickBot="1" x14ac:dyDescent="0.25">
      <c r="A58" s="34">
        <v>29</v>
      </c>
      <c r="B58" s="25"/>
      <c r="C58" s="25"/>
      <c r="D58" s="26"/>
      <c r="E58" s="26"/>
      <c r="F58" s="131"/>
      <c r="G58" s="127"/>
      <c r="H58" s="24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5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84">
        <f>L58+M58+N58</f>
        <v>0</v>
      </c>
      <c r="L58" s="64">
        <f>AB58+AO58+BA58+BL58+BY58+CJ58+CU58+DF58+DQ58+EB58+EM58+EX58+FI58+FT58+GE58+GP58+HA58+HL58+HW58+IH58</f>
        <v>0</v>
      </c>
      <c r="M58" s="23">
        <f>AD58+AQ58+BC58+BN58+CA58+CL58+CW58+DH58+DS58+ED58+EO58+EZ58+FK58+FV58+GG58+GR58+HC58+HN58+HY58+IJ58</f>
        <v>0</v>
      </c>
      <c r="N58" s="27">
        <f>O58/2</f>
        <v>0</v>
      </c>
      <c r="O58" s="82">
        <f>W58+AJ58+AV58+BG58+BT58+CE58+CP58+DA58+DL58+DW58+EH58+ES58+FD58+FO58+FZ58+GK58+GV58+HG58+HR58+IC58</f>
        <v>0</v>
      </c>
      <c r="P58" s="32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1"/>
      <c r="AB58" s="28">
        <f t="shared" ref="AB58" si="105">P58+Q58+R58+S58+T58+U58+V58</f>
        <v>0</v>
      </c>
      <c r="AC58" s="23">
        <f t="shared" ref="AC58" si="106">W58/2</f>
        <v>0</v>
      </c>
      <c r="AD58" s="23">
        <f t="shared" ref="AD58" si="107">(X58*3)+(Y58*5)+(Z58*5)+(AA58*20)</f>
        <v>0</v>
      </c>
      <c r="AE58" s="49">
        <f t="shared" ref="AE58" si="108">AB58+AC58+AD58</f>
        <v>0</v>
      </c>
      <c r="AF58" s="32"/>
      <c r="AG58" s="29"/>
      <c r="AH58" s="29"/>
      <c r="AI58" s="29"/>
      <c r="AJ58" s="30"/>
      <c r="AK58" s="30"/>
      <c r="AL58" s="30"/>
      <c r="AM58" s="30"/>
      <c r="AN58" s="31"/>
      <c r="AO58" s="28">
        <f t="shared" ref="AO58" si="109">AF58+AG58+AH58+AI58</f>
        <v>0</v>
      </c>
      <c r="AP58" s="23">
        <f t="shared" ref="AP58" si="110">AJ58/2</f>
        <v>0</v>
      </c>
      <c r="AQ58" s="23">
        <f t="shared" ref="AQ58" si="111">(AK58*3)+(AL58*5)+(AM58*5)+(AN58*20)</f>
        <v>0</v>
      </c>
      <c r="AR58" s="49">
        <f t="shared" ref="AR58" si="112">AO58+AP58+AQ58</f>
        <v>0</v>
      </c>
      <c r="AS58" s="32"/>
      <c r="AT58" s="29"/>
      <c r="AU58" s="29"/>
      <c r="AV58" s="30"/>
      <c r="AW58" s="30"/>
      <c r="AX58" s="30"/>
      <c r="AY58" s="30"/>
      <c r="AZ58" s="31"/>
      <c r="BA58" s="28">
        <f t="shared" ref="BA58" si="113">AS58+AT58+AU58</f>
        <v>0</v>
      </c>
      <c r="BB58" s="23">
        <f t="shared" si="90"/>
        <v>0</v>
      </c>
      <c r="BC58" s="23">
        <f t="shared" ref="BC58" si="114">(AW58*3)+(AX58*5)+(AY58*5)+(AZ58*20)</f>
        <v>0</v>
      </c>
      <c r="BD58" s="49">
        <f t="shared" ref="BD58" si="115">BA58+BB58+BC58</f>
        <v>0</v>
      </c>
      <c r="BE58" s="28"/>
      <c r="BF58" s="47"/>
      <c r="BG58" s="30"/>
      <c r="BH58" s="30"/>
      <c r="BI58" s="30"/>
      <c r="BJ58" s="30"/>
      <c r="BK58" s="30"/>
      <c r="BL58" s="64">
        <f t="shared" ref="BL58" si="116">BE58+BF58</f>
        <v>0</v>
      </c>
      <c r="BM58" s="27">
        <f t="shared" ref="BM58" si="117">BG58/2</f>
        <v>0</v>
      </c>
      <c r="BN58" s="23">
        <f t="shared" ref="BN58" si="118">(BH58*3)+(BI58*5)+(BJ58*5)+(BK58*20)</f>
        <v>0</v>
      </c>
      <c r="BO58" s="73">
        <f t="shared" ref="BO58" si="119">BL58+BM58+BN58</f>
        <v>0</v>
      </c>
      <c r="BP58" s="29"/>
      <c r="BQ58" s="29"/>
      <c r="BR58" s="29"/>
      <c r="BS58" s="29"/>
      <c r="BT58" s="30"/>
      <c r="BU58" s="30"/>
      <c r="BV58" s="30"/>
      <c r="BW58" s="30"/>
      <c r="BX58" s="31"/>
      <c r="BY58" s="28">
        <f t="shared" si="97"/>
        <v>0</v>
      </c>
      <c r="BZ58" s="23">
        <f t="shared" si="98"/>
        <v>0</v>
      </c>
      <c r="CA58" s="96">
        <f t="shared" si="99"/>
        <v>0</v>
      </c>
      <c r="CB58" s="49">
        <f t="shared" ref="CB58" si="120">BY58+BZ58+CA58</f>
        <v>0</v>
      </c>
      <c r="CC58" s="32"/>
      <c r="CD58" s="29"/>
      <c r="CE58" s="30"/>
      <c r="CF58" s="30"/>
      <c r="CG58" s="30"/>
      <c r="CH58" s="30"/>
      <c r="CI58" s="31"/>
      <c r="CJ58" s="28">
        <f t="shared" ref="CJ58" si="121">CC58+CD58</f>
        <v>0</v>
      </c>
      <c r="CK58" s="27">
        <f t="shared" ref="CK58" si="122">CE58/2</f>
        <v>0</v>
      </c>
      <c r="CL58" s="23">
        <f t="shared" ref="CL58" si="123">(CF58*3)+(CG58*5)+(CH58*5)+(CI58*20)</f>
        <v>0</v>
      </c>
      <c r="CM58" s="49">
        <f t="shared" ref="CM58" si="124">CJ58+CK58+CL58</f>
        <v>0</v>
      </c>
      <c r="CN58"/>
      <c r="CO58"/>
      <c r="CP58"/>
      <c r="CQ58"/>
      <c r="CR58"/>
      <c r="CS58"/>
      <c r="CT58"/>
      <c r="CW58"/>
      <c r="CZ58"/>
      <c r="DA58"/>
      <c r="DB58"/>
      <c r="DC58"/>
      <c r="DD58"/>
      <c r="DE58"/>
      <c r="DH58"/>
      <c r="DK58"/>
      <c r="DL58"/>
      <c r="DM58"/>
      <c r="DN58"/>
      <c r="DO58"/>
      <c r="DP58"/>
      <c r="DS58"/>
      <c r="DV58"/>
      <c r="DW58"/>
      <c r="DX58"/>
      <c r="DY58"/>
      <c r="DZ58"/>
      <c r="EA58"/>
      <c r="ED58"/>
      <c r="EG58"/>
      <c r="EH58"/>
      <c r="EI58"/>
      <c r="EJ58"/>
      <c r="EK58"/>
      <c r="EL58"/>
      <c r="EO58"/>
      <c r="ER58"/>
      <c r="ES58"/>
      <c r="ET58"/>
      <c r="EU58"/>
      <c r="EV58"/>
      <c r="EW58"/>
      <c r="EZ58"/>
      <c r="FC58"/>
      <c r="FD58"/>
      <c r="FE58"/>
      <c r="FF58"/>
      <c r="FG58"/>
      <c r="FH58"/>
      <c r="FK58"/>
      <c r="FN58"/>
      <c r="FO58"/>
      <c r="FP58"/>
      <c r="FQ58"/>
      <c r="FR58"/>
      <c r="FS58"/>
      <c r="FV58"/>
      <c r="FY58"/>
      <c r="FZ58"/>
      <c r="GA58"/>
      <c r="GB58"/>
      <c r="GC58"/>
      <c r="GD58"/>
      <c r="GG58"/>
      <c r="GJ58"/>
      <c r="GK58"/>
      <c r="GL58"/>
      <c r="GM58"/>
      <c r="GN58"/>
      <c r="GO58"/>
      <c r="GR58"/>
      <c r="GU58"/>
      <c r="GV58"/>
      <c r="GW58"/>
      <c r="GX58"/>
      <c r="GY58"/>
      <c r="GZ58"/>
      <c r="HC58"/>
      <c r="HF58"/>
      <c r="HG58"/>
      <c r="HH58"/>
      <c r="HI58"/>
      <c r="HJ58"/>
      <c r="HK58"/>
      <c r="HN58"/>
      <c r="HQ58"/>
      <c r="HR58"/>
      <c r="HS58"/>
      <c r="HT58"/>
      <c r="HU58"/>
      <c r="HV58"/>
      <c r="HY58"/>
      <c r="IB58"/>
      <c r="IC58"/>
      <c r="ID58"/>
      <c r="IE58"/>
      <c r="IF58"/>
      <c r="IG58"/>
      <c r="IJ58"/>
      <c r="IK58"/>
      <c r="IL58" s="93"/>
    </row>
    <row r="59" spans="1:251" ht="13.5" thickTop="1" x14ac:dyDescent="0.2">
      <c r="A59" s="89"/>
      <c r="B59" s="88"/>
      <c r="C59" s="88"/>
      <c r="D59" s="90"/>
      <c r="E59" s="88"/>
      <c r="F59" s="88"/>
      <c r="G59" s="91"/>
      <c r="H59" s="91"/>
      <c r="I59" s="91"/>
      <c r="J59" s="91"/>
      <c r="K59" s="91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99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99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99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99"/>
      <c r="CA59" s="97"/>
      <c r="CB59" s="88"/>
      <c r="CC59" s="88"/>
      <c r="CD59" s="88"/>
      <c r="CE59" s="88"/>
      <c r="CF59" s="88"/>
      <c r="CG59" s="88"/>
      <c r="CH59" s="88"/>
      <c r="CI59" s="88"/>
      <c r="CJ59" s="88"/>
      <c r="CK59" s="88"/>
      <c r="CL59" s="88"/>
      <c r="CM59" s="88"/>
    </row>
    <row r="60" spans="1:251" x14ac:dyDescent="0.2">
      <c r="B60" s="70" t="s">
        <v>82</v>
      </c>
      <c r="D60" s="85"/>
      <c r="AE60" s="4"/>
    </row>
    <row r="61" spans="1:251" x14ac:dyDescent="0.2">
      <c r="B61" s="4" t="s">
        <v>123</v>
      </c>
      <c r="AE61" s="4"/>
    </row>
    <row r="62" spans="1:251" x14ac:dyDescent="0.2">
      <c r="B62" s="4" t="s">
        <v>124</v>
      </c>
      <c r="AE62" s="4"/>
    </row>
    <row r="63" spans="1:251" x14ac:dyDescent="0.2">
      <c r="B63" s="87" t="s">
        <v>88</v>
      </c>
      <c r="AE63" s="4"/>
    </row>
    <row r="64" spans="1:251" x14ac:dyDescent="0.2">
      <c r="AE64" s="4"/>
    </row>
    <row r="65" spans="2:37" x14ac:dyDescent="0.2">
      <c r="B65" s="87" t="s">
        <v>86</v>
      </c>
      <c r="AE65" s="4"/>
    </row>
    <row r="66" spans="2:37" x14ac:dyDescent="0.2">
      <c r="B66" s="87" t="s">
        <v>84</v>
      </c>
      <c r="AE66" s="4"/>
    </row>
    <row r="67" spans="2:37" x14ac:dyDescent="0.2">
      <c r="B67" s="87" t="s">
        <v>85</v>
      </c>
      <c r="AE67" s="4"/>
    </row>
    <row r="68" spans="2:37" ht="81" customHeight="1" x14ac:dyDescent="0.2">
      <c r="B68" s="125" t="s">
        <v>98</v>
      </c>
      <c r="AE68" s="4"/>
    </row>
    <row r="69" spans="2:37" x14ac:dyDescent="0.2">
      <c r="B69" s="87" t="s">
        <v>90</v>
      </c>
      <c r="AE69" s="4"/>
    </row>
    <row r="70" spans="2:37" x14ac:dyDescent="0.2">
      <c r="AE70" s="4"/>
    </row>
    <row r="71" spans="2:37" x14ac:dyDescent="0.2">
      <c r="AE71" s="4"/>
    </row>
    <row r="72" spans="2:37" x14ac:dyDescent="0.2">
      <c r="AE72" s="4"/>
    </row>
    <row r="73" spans="2:37" x14ac:dyDescent="0.2">
      <c r="AE73" s="4"/>
    </row>
    <row r="74" spans="2:37" x14ac:dyDescent="0.2">
      <c r="AE74" s="4"/>
      <c r="AK74" s="4"/>
    </row>
    <row r="75" spans="2:37" x14ac:dyDescent="0.2">
      <c r="AE75" s="4"/>
      <c r="AK75" s="4"/>
    </row>
    <row r="76" spans="2:37" x14ac:dyDescent="0.2">
      <c r="AE76" s="4"/>
    </row>
    <row r="77" spans="2:37" x14ac:dyDescent="0.2">
      <c r="AE77" s="4"/>
    </row>
    <row r="78" spans="2:37" x14ac:dyDescent="0.2">
      <c r="AE78" s="4"/>
    </row>
    <row r="79" spans="2:37" x14ac:dyDescent="0.2">
      <c r="AE79" s="4"/>
    </row>
    <row r="80" spans="2:37" x14ac:dyDescent="0.2">
      <c r="AE80" s="4"/>
    </row>
    <row r="81" spans="31:31" x14ac:dyDescent="0.2">
      <c r="AE81" s="4"/>
    </row>
    <row r="82" spans="31:31" x14ac:dyDescent="0.2">
      <c r="AE82" s="4"/>
    </row>
    <row r="83" spans="31:31" x14ac:dyDescent="0.2">
      <c r="AE83" s="4"/>
    </row>
    <row r="84" spans="31:31" x14ac:dyDescent="0.2">
      <c r="AE84" s="4"/>
    </row>
    <row r="85" spans="31:31" x14ac:dyDescent="0.2">
      <c r="AE85" s="4"/>
    </row>
    <row r="86" spans="31:31" x14ac:dyDescent="0.2">
      <c r="AE86" s="4"/>
    </row>
    <row r="87" spans="31:31" x14ac:dyDescent="0.2">
      <c r="AE87" s="4"/>
    </row>
    <row r="88" spans="31:31" x14ac:dyDescent="0.2">
      <c r="AE88" s="4"/>
    </row>
    <row r="89" spans="31:31" x14ac:dyDescent="0.2">
      <c r="AE89" s="4"/>
    </row>
    <row r="90" spans="31:31" x14ac:dyDescent="0.2">
      <c r="AE90" s="4"/>
    </row>
    <row r="91" spans="31:31" x14ac:dyDescent="0.2">
      <c r="AE91" s="4"/>
    </row>
    <row r="92" spans="31:31" x14ac:dyDescent="0.2">
      <c r="AE92" s="4"/>
    </row>
    <row r="93" spans="31:31" x14ac:dyDescent="0.2">
      <c r="AE93" s="4"/>
    </row>
    <row r="94" spans="31:31" x14ac:dyDescent="0.2">
      <c r="AE94" s="4"/>
    </row>
    <row r="95" spans="31:31" x14ac:dyDescent="0.2">
      <c r="AE95" s="4"/>
    </row>
    <row r="96" spans="31:31" x14ac:dyDescent="0.2">
      <c r="AE96" s="4"/>
    </row>
    <row r="97" spans="31:31" x14ac:dyDescent="0.2">
      <c r="AE97" s="4"/>
    </row>
    <row r="98" spans="31:31" x14ac:dyDescent="0.2">
      <c r="AE98" s="4"/>
    </row>
    <row r="99" spans="31:31" x14ac:dyDescent="0.2">
      <c r="AE99" s="4"/>
    </row>
    <row r="100" spans="31:31" x14ac:dyDescent="0.2">
      <c r="AE100" s="4"/>
    </row>
    <row r="101" spans="31:31" x14ac:dyDescent="0.2">
      <c r="AE101" s="4"/>
    </row>
    <row r="102" spans="31:31" x14ac:dyDescent="0.2">
      <c r="AE102" s="4"/>
    </row>
    <row r="103" spans="31:31" x14ac:dyDescent="0.2">
      <c r="AE103" s="4"/>
    </row>
    <row r="104" spans="31:31" x14ac:dyDescent="0.2">
      <c r="AE104" s="4"/>
    </row>
    <row r="105" spans="31:31" x14ac:dyDescent="0.2">
      <c r="AE105" s="4"/>
    </row>
    <row r="106" spans="31:31" x14ac:dyDescent="0.2">
      <c r="AE106" s="4"/>
    </row>
    <row r="107" spans="31:31" x14ac:dyDescent="0.2">
      <c r="AE107" s="4"/>
    </row>
    <row r="108" spans="31:31" x14ac:dyDescent="0.2">
      <c r="AE108" s="4"/>
    </row>
    <row r="109" spans="31:31" x14ac:dyDescent="0.2">
      <c r="AE109" s="4"/>
    </row>
    <row r="110" spans="31:31" x14ac:dyDescent="0.2">
      <c r="AE110" s="4"/>
    </row>
    <row r="111" spans="31:31" x14ac:dyDescent="0.2">
      <c r="AE111" s="4"/>
    </row>
    <row r="112" spans="31:31" x14ac:dyDescent="0.2">
      <c r="AE112" s="4"/>
    </row>
    <row r="113" spans="31:31" x14ac:dyDescent="0.2">
      <c r="AE113" s="4"/>
    </row>
    <row r="114" spans="31:31" x14ac:dyDescent="0.2">
      <c r="AE114" s="4"/>
    </row>
    <row r="115" spans="31:31" x14ac:dyDescent="0.2">
      <c r="AE115" s="4"/>
    </row>
    <row r="116" spans="31:31" x14ac:dyDescent="0.2">
      <c r="AE116" s="4"/>
    </row>
    <row r="117" spans="31:31" x14ac:dyDescent="0.2">
      <c r="AE117" s="4"/>
    </row>
    <row r="118" spans="31:31" x14ac:dyDescent="0.2">
      <c r="AE118" s="4"/>
    </row>
    <row r="119" spans="31:31" x14ac:dyDescent="0.2">
      <c r="AE119" s="4"/>
    </row>
    <row r="120" spans="31:31" x14ac:dyDescent="0.2">
      <c r="AE120" s="4"/>
    </row>
    <row r="121" spans="31:31" x14ac:dyDescent="0.2">
      <c r="AE121" s="4"/>
    </row>
    <row r="122" spans="31:31" x14ac:dyDescent="0.2">
      <c r="AE122" s="4"/>
    </row>
    <row r="123" spans="31:31" x14ac:dyDescent="0.2">
      <c r="AE123" s="4"/>
    </row>
    <row r="124" spans="31:31" x14ac:dyDescent="0.2">
      <c r="AE124" s="4"/>
    </row>
    <row r="125" spans="31:31" x14ac:dyDescent="0.2">
      <c r="AE125" s="4"/>
    </row>
  </sheetData>
  <sheetProtection sheet="1" objects="1" scenarios="1" selectLockedCells="1"/>
  <sortState ref="A3:IQ18">
    <sortCondition ref="E3:E18"/>
    <sortCondition ref="F3:F18"/>
    <sortCondition ref="K3:K18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74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47</v>
      </c>
      <c r="C17" t="s">
        <v>48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75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50</v>
      </c>
    </row>
    <row r="5" spans="1:1" s="14" customFormat="1" x14ac:dyDescent="0.2">
      <c r="A5" s="15" t="s">
        <v>51</v>
      </c>
    </row>
    <row r="6" spans="1:1" s="14" customFormat="1" ht="12.75" customHeight="1" x14ac:dyDescent="0.2">
      <c r="A6" s="15"/>
    </row>
    <row r="7" spans="1:1" x14ac:dyDescent="0.2">
      <c r="A7" s="15" t="s">
        <v>52</v>
      </c>
    </row>
    <row r="8" spans="1:1" x14ac:dyDescent="0.2">
      <c r="A8" s="15" t="s">
        <v>53</v>
      </c>
    </row>
    <row r="9" spans="1:1" x14ac:dyDescent="0.2">
      <c r="A9" s="15" t="s">
        <v>54</v>
      </c>
    </row>
    <row r="10" spans="1:1" x14ac:dyDescent="0.2">
      <c r="A10" s="15" t="s">
        <v>55</v>
      </c>
    </row>
    <row r="11" spans="1:1" x14ac:dyDescent="0.2">
      <c r="A11" s="15" t="s">
        <v>56</v>
      </c>
    </row>
    <row r="12" spans="1:1" x14ac:dyDescent="0.2">
      <c r="A12" s="15" t="s">
        <v>57</v>
      </c>
    </row>
    <row r="13" spans="1:1" x14ac:dyDescent="0.2">
      <c r="A13" s="15" t="s">
        <v>58</v>
      </c>
    </row>
    <row r="14" spans="1:1" x14ac:dyDescent="0.2">
      <c r="A14" s="15" t="s">
        <v>59</v>
      </c>
    </row>
    <row r="15" spans="1:1" x14ac:dyDescent="0.2">
      <c r="A15" s="15"/>
    </row>
    <row r="16" spans="1:1" ht="27" customHeight="1" x14ac:dyDescent="0.2">
      <c r="A16" s="15" t="s">
        <v>63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72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64</v>
      </c>
    </row>
    <row r="23" spans="1:1" x14ac:dyDescent="0.2">
      <c r="A23" s="15" t="s">
        <v>52</v>
      </c>
    </row>
    <row r="24" spans="1:1" x14ac:dyDescent="0.2">
      <c r="A24" s="14" t="s">
        <v>65</v>
      </c>
    </row>
    <row r="25" spans="1:1" x14ac:dyDescent="0.2">
      <c r="A25" s="14" t="s">
        <v>71</v>
      </c>
    </row>
    <row r="26" spans="1:1" x14ac:dyDescent="0.2">
      <c r="A26" s="14" t="s">
        <v>66</v>
      </c>
    </row>
    <row r="27" spans="1:1" x14ac:dyDescent="0.2">
      <c r="A27" s="14" t="s">
        <v>67</v>
      </c>
    </row>
    <row r="28" spans="1:1" x14ac:dyDescent="0.2">
      <c r="A28" s="14" t="s">
        <v>68</v>
      </c>
    </row>
    <row r="29" spans="1:1" x14ac:dyDescent="0.2">
      <c r="A29" s="14" t="s">
        <v>73</v>
      </c>
    </row>
    <row r="30" spans="1:1" x14ac:dyDescent="0.2">
      <c r="A30" s="14" t="s">
        <v>69</v>
      </c>
    </row>
    <row r="31" spans="1:1" x14ac:dyDescent="0.2">
      <c r="A31" s="14" t="s">
        <v>70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2018-08-12T21:02:17Z</dcterms:modified>
</cp:coreProperties>
</file>